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2416"/>
  <workbookPr autoCompressPictures="0"/>
  <bookViews>
    <workbookView xWindow="0" yWindow="0" windowWidth="25000" windowHeight="15600"/>
  </bookViews>
  <sheets>
    <sheet name="Sheet1" sheetId="1" r:id="rId1"/>
  </sheets>
  <definedNames>
    <definedName name="_xlnm.Print_Titles" localSheetId="0">Sheet1!$1:$3</definedName>
  </definedName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5" i="1" l="1"/>
  <c r="C16" i="1"/>
  <c r="C14" i="1"/>
  <c r="C13" i="1"/>
  <c r="C11" i="1"/>
  <c r="C10" i="1"/>
  <c r="C9" i="1"/>
  <c r="I166" i="1"/>
  <c r="J166" i="1"/>
  <c r="I167" i="1"/>
  <c r="I168" i="1"/>
  <c r="F16" i="1"/>
  <c r="I148" i="1"/>
  <c r="J148" i="1"/>
  <c r="I149" i="1"/>
  <c r="I150" i="1"/>
  <c r="F15" i="1"/>
  <c r="I130" i="1"/>
  <c r="J130" i="1"/>
  <c r="I131" i="1"/>
  <c r="I132" i="1"/>
  <c r="F14" i="1"/>
  <c r="D15" i="1"/>
  <c r="D16" i="1"/>
  <c r="H16" i="1"/>
  <c r="H15" i="1"/>
  <c r="H14" i="1"/>
  <c r="D14" i="1"/>
  <c r="I112" i="1"/>
  <c r="I94" i="1"/>
  <c r="J94" i="1"/>
  <c r="I95" i="1"/>
  <c r="D12" i="1"/>
  <c r="J112" i="1"/>
  <c r="I113" i="1"/>
  <c r="D13" i="1"/>
  <c r="I76" i="1"/>
  <c r="I58" i="1"/>
  <c r="J58" i="1"/>
  <c r="I59" i="1"/>
  <c r="D10" i="1"/>
  <c r="J76" i="1"/>
  <c r="I77" i="1"/>
  <c r="D11" i="1"/>
  <c r="I96" i="1"/>
  <c r="F12" i="1"/>
  <c r="H12" i="1"/>
  <c r="I114" i="1"/>
  <c r="F13" i="1"/>
  <c r="H13" i="1"/>
  <c r="I40" i="1"/>
  <c r="J40" i="1"/>
  <c r="I41" i="1"/>
  <c r="D9" i="1"/>
  <c r="I78" i="1"/>
  <c r="F11" i="1"/>
  <c r="H11" i="1"/>
  <c r="I60" i="1"/>
  <c r="F10" i="1"/>
  <c r="H10" i="1"/>
  <c r="I42" i="1"/>
  <c r="F9" i="1"/>
  <c r="H9" i="1"/>
</calcChain>
</file>

<file path=xl/sharedStrings.xml><?xml version="1.0" encoding="utf-8"?>
<sst xmlns="http://schemas.openxmlformats.org/spreadsheetml/2006/main" count="275" uniqueCount="199">
  <si>
    <r>
      <rPr>
        <b/>
        <sz val="11"/>
        <rFont val="Calibri"/>
        <family val="2"/>
      </rPr>
      <t>Indicators</t>
    </r>
  </si>
  <si>
    <t>Were community or parent representatives encouraged to serve as active participants in campus-level planning such as involvement on the Parent Advisory Committee?</t>
  </si>
  <si>
    <t xml:space="preserve">  Fine Arts</t>
  </si>
  <si>
    <t>Score</t>
  </si>
  <si>
    <t>5 or more opportunities offered for students</t>
  </si>
  <si>
    <t>4 opportunities offered for students</t>
  </si>
  <si>
    <t>3 opportunities offered for students</t>
  </si>
  <si>
    <t xml:space="preserve">Campus  </t>
  </si>
  <si>
    <t>What percentage of students participating in fine arts curriculum were involved in fine arts competitions?</t>
  </si>
  <si>
    <t>Did the campus host Fine Arts events to which the community or parents were invited to attend?</t>
  </si>
  <si>
    <t>4 FA events</t>
  </si>
  <si>
    <t>No opportunities for students</t>
  </si>
  <si>
    <t>No participating FA students involved in FA competitions</t>
  </si>
  <si>
    <t>1% to 5% of participating FA students involved in FA competitions</t>
  </si>
  <si>
    <t>6% to 9% of participating FA students involved in FA competitions</t>
  </si>
  <si>
    <t>10% to 15% of participating FA students involved in FA competitions</t>
  </si>
  <si>
    <t>More than 15% participating FA students involved in FA competitions</t>
  </si>
  <si>
    <t>No FA events</t>
  </si>
  <si>
    <t>5 or more FA events</t>
  </si>
  <si>
    <t>Overall Program Score</t>
  </si>
  <si>
    <t xml:space="preserve">A: ≥ 3.5  |  B: ≥ 2.5 and &lt; 3.5  |  C:  ≥ 1.5 and &lt; 2.5  |  D: ≥ 0.5 and &lt; 1.5  |  F:  &lt; 0.5  </t>
  </si>
  <si>
    <t xml:space="preserve">Exemplary = A  | Recognized = B  | Acceptable = C  | Unacceptable = D or F </t>
  </si>
  <si>
    <t>Did the campus offer and encourage student involvement in co-curricular fine arts activities?</t>
  </si>
  <si>
    <t>Did the campus provide regular opportunities for students to participate in fine arts curriculum?</t>
  </si>
  <si>
    <t xml:space="preserve">  Wellness and Physical Education</t>
  </si>
  <si>
    <t>Did the campus provide opportunities for students and parents to attend events that focused on wellness, emotional health, or overall wellbeing for students?</t>
  </si>
  <si>
    <t>1 opportunity for students</t>
  </si>
  <si>
    <t>No building wide efforts</t>
  </si>
  <si>
    <t xml:space="preserve">Did the campus participate in the Coordinated Approach to School Health program through PE, cafeteria, classroom and building wide efforts?       </t>
  </si>
  <si>
    <t>1 building wide effort</t>
  </si>
  <si>
    <t>2 building wide efforts</t>
  </si>
  <si>
    <t>3 building wide efforts</t>
  </si>
  <si>
    <t>4 or more building wide efforts</t>
  </si>
  <si>
    <r>
      <t>Overall Program Rating (</t>
    </r>
    <r>
      <rPr>
        <b/>
        <u/>
        <sz val="11"/>
        <rFont val="Calibri"/>
        <family val="2"/>
      </rPr>
      <t>for use in 2016-17</t>
    </r>
    <r>
      <rPr>
        <b/>
        <sz val="11"/>
        <rFont val="Calibri"/>
        <family val="2"/>
      </rPr>
      <t>)</t>
    </r>
  </si>
  <si>
    <r>
      <t>Overall Program Letter Grade (</t>
    </r>
    <r>
      <rPr>
        <b/>
        <u/>
        <sz val="11"/>
        <rFont val="Calibri"/>
        <family val="2"/>
      </rPr>
      <t>for use in 2017-18</t>
    </r>
    <r>
      <rPr>
        <b/>
        <sz val="11"/>
        <rFont val="Calibri"/>
        <family val="2"/>
      </rPr>
      <t>)</t>
    </r>
  </si>
  <si>
    <t>2 opportunities for students</t>
  </si>
  <si>
    <t>3 opportunities for students</t>
  </si>
  <si>
    <t>4 or more opportunities for students</t>
  </si>
  <si>
    <t>Did the campus provide opportunities for active employee wellness?</t>
  </si>
  <si>
    <t>No opportunities for employees</t>
  </si>
  <si>
    <t>1 opportunity for employees</t>
  </si>
  <si>
    <t>2 opportunities for employees</t>
  </si>
  <si>
    <t>3 opportunities for employees</t>
  </si>
  <si>
    <t>4 or more opportunities for employees</t>
  </si>
  <si>
    <t xml:space="preserve">  Community and Parental Involvement</t>
  </si>
  <si>
    <t>Did the campus offer opportunities for parents and community volunteers to work in the school in roles or activities that support the needs of the district?</t>
  </si>
  <si>
    <t>Did the campus use a variety of communication tools to inform parents of school news and information?</t>
  </si>
  <si>
    <t>1 to 2 opportunities for students</t>
  </si>
  <si>
    <t>2 opportunities offered for students</t>
  </si>
  <si>
    <t>No communication tools</t>
  </si>
  <si>
    <t>1 communication tool</t>
  </si>
  <si>
    <t>2 communication tools</t>
  </si>
  <si>
    <t>3 communication tools</t>
  </si>
  <si>
    <t>4 or more communication tools</t>
  </si>
  <si>
    <t>Did the campus provide parents and community members with opportunities to be involved in classrooms or school events?</t>
  </si>
  <si>
    <t>No opportunities</t>
  </si>
  <si>
    <t>1 to 2 opportunities</t>
  </si>
  <si>
    <t>3 opportunities</t>
  </si>
  <si>
    <t>4 opportunities</t>
  </si>
  <si>
    <t>5 or more opportunities</t>
  </si>
  <si>
    <t xml:space="preserve">  21st Century Workforce Development</t>
  </si>
  <si>
    <t>Did the campus host or participate in college/career activities or opportunities during the current academic year?</t>
  </si>
  <si>
    <t>No activities or opportunities</t>
  </si>
  <si>
    <t>1 activity or opportunity</t>
  </si>
  <si>
    <t>2 activities or opportunities</t>
  </si>
  <si>
    <t>3 activities or opportunities</t>
  </si>
  <si>
    <t>4 activities or opportunities</t>
  </si>
  <si>
    <t>Were technology applications integrated and blended into teacher instruction?</t>
  </si>
  <si>
    <t>No teachers were observed using technology applications</t>
  </si>
  <si>
    <t>Up to 25% of teachers were observed using technology applications</t>
  </si>
  <si>
    <t>&gt; 75% of teachers were observed using technology applications</t>
  </si>
  <si>
    <t>Did the campus give students the opportunity to participate/have access to 21st century learning tools to enhance student engagement/learning?</t>
  </si>
  <si>
    <t>26% to 50%  of teachers were observed using technology applications</t>
  </si>
  <si>
    <t>51% to 75% of teachers were observed using technology applications</t>
  </si>
  <si>
    <t>26% to 50% of students have access to technology for learning</t>
  </si>
  <si>
    <t>Students do not have access to technology for learning</t>
  </si>
  <si>
    <t>Up to 25% of students have access to technology for learning</t>
  </si>
  <si>
    <t>51% to 75% of students have access to technology for learning</t>
  </si>
  <si>
    <t>&gt; 75% of students have access to technology for learning</t>
  </si>
  <si>
    <t>Were students offered the opportunities to participate in Career and Technology Education courses, project-based learning opportunities, or other instructional activities reflecting the needs of 21st century learners?</t>
  </si>
  <si>
    <t>Students were not offered opportunities</t>
  </si>
  <si>
    <t>Up to 25% of students participated in opportunities</t>
  </si>
  <si>
    <t>26% to 50% of students participated in opportunities</t>
  </si>
  <si>
    <t>51% to 75% of studentsparticipated in opportunities</t>
  </si>
  <si>
    <t>&gt; 75% of students participated in opportunities</t>
  </si>
  <si>
    <t xml:space="preserve">  Second Language Acquisition</t>
  </si>
  <si>
    <t>Did English Language Learners (ELLs) on campus meet or exceed progress on STAAR?</t>
  </si>
  <si>
    <t>0% met or exceeded progress</t>
  </si>
  <si>
    <t>1% to 20% met or exceeded progress</t>
  </si>
  <si>
    <t xml:space="preserve">21% to 40% met or exceeded progress </t>
  </si>
  <si>
    <t>41% to 60% met or exceeded progress</t>
  </si>
  <si>
    <t>&gt; 60% met or exceeded progress</t>
  </si>
  <si>
    <t>Did ELL students on campus demonstrate development in progress as it relates to TELPAS?</t>
  </si>
  <si>
    <t>Below state standard</t>
  </si>
  <si>
    <t xml:space="preserve">  Digital Learning Environment</t>
  </si>
  <si>
    <t>Did the campus provide digital learning professional development opportunities for teachers?</t>
  </si>
  <si>
    <t>1% to 20% of teachers participated in at least 3 hours of instructional technology PD</t>
  </si>
  <si>
    <t>No teachers participated in at least 3 hours of instructional technology PD</t>
  </si>
  <si>
    <t>21% to 40% of teachers participated in at least 3 hours of instructional technology PD</t>
  </si>
  <si>
    <t>41% to 60% of teachers participated in at least 3 hours of instructional technology PD</t>
  </si>
  <si>
    <t>&gt; 60% of teachers participated in at least 3 hours of instructional technology PD</t>
  </si>
  <si>
    <t>Do parents have access to online resources to monitor student learning and progress?</t>
  </si>
  <si>
    <t>Do teachers regularly integrate use of technology and digital learning resources during classroom instruction?</t>
  </si>
  <si>
    <t>No teachers were observed integrating technology and digital learning resources</t>
  </si>
  <si>
    <t>1% to 20% of teachers were observed integrating technology and digital learning resources</t>
  </si>
  <si>
    <t>21% to 40% of teachers were observed integrating technology and digital learning resources</t>
  </si>
  <si>
    <t>41% to 60% of teachers were observed integrating technology and digital learning resources</t>
  </si>
  <si>
    <t>&gt; 60% of teachers were observed integrating technology and digital learning resources</t>
  </si>
  <si>
    <t>Do all students have access to technology for learning in the classroom?</t>
  </si>
  <si>
    <t>No students have access to technology for learning in the classroom</t>
  </si>
  <si>
    <t>1% to 20% of students have access to technology for learning in the classroom</t>
  </si>
  <si>
    <t>21% to 40% of students have access to technology for learning in the classroom</t>
  </si>
  <si>
    <t>41% to 60% of students have access to technology for learning in the classroom</t>
  </si>
  <si>
    <t>&gt; 60% of students have access to technology for learning in the classroom</t>
  </si>
  <si>
    <t>Does the campus offer clubs/organizations for students?</t>
  </si>
  <si>
    <t>No clubs/organ-izations offered</t>
  </si>
  <si>
    <t>1 to 2 clubs/organ-izations offered</t>
  </si>
  <si>
    <t>3 to 4 clubs/organ-izations offered</t>
  </si>
  <si>
    <t>5 to 6 clubs/organ-izations offered</t>
  </si>
  <si>
    <t>7 or more clubs/organ-izations offered</t>
  </si>
  <si>
    <t xml:space="preserve">Does the campus offer multiple opportunities for students to participate in college/career readiness activities?   </t>
  </si>
  <si>
    <t>Does the campus actively review campus attendance data?</t>
  </si>
  <si>
    <t>Does the campus attempt to schedule conferences with parents/students who are having attendance issues?</t>
  </si>
  <si>
    <t>No students participated in a CCR activity</t>
  </si>
  <si>
    <t>1% to 20% of students participated in at least 1 CCR activity</t>
  </si>
  <si>
    <t>21% to 40% of students participated in at least 1 CCR activity</t>
  </si>
  <si>
    <t>41% to 60% of students participated in at least 1 CCR activity</t>
  </si>
  <si>
    <t>&gt; 60% of students participated in at least 1 CCR activity</t>
  </si>
  <si>
    <t>No regular reviews</t>
  </si>
  <si>
    <t>At the end of the semester</t>
  </si>
  <si>
    <t>At the end of each grading period</t>
  </si>
  <si>
    <t>Monthly</t>
  </si>
  <si>
    <t>Weekly</t>
  </si>
  <si>
    <t>No regular attempts</t>
  </si>
  <si>
    <t xml:space="preserve">  Gifted and Talented</t>
  </si>
  <si>
    <t>Do parents of GT students have opportunities to learn about the GT program during the school year?</t>
  </si>
  <si>
    <t>Do teachers on campus meet minumum state GT training requirements?</t>
  </si>
  <si>
    <t>&lt; 100% GT teachers met state requirements of 12 hours of training</t>
  </si>
  <si>
    <t>GT teachers did not meet minimum state GT training requirements</t>
  </si>
  <si>
    <t>100% of GT teachers met state requirements of 12 hours of training</t>
  </si>
  <si>
    <t>100% of GT teachers met state requirements plus 6 or more additional hours of training</t>
  </si>
  <si>
    <t>100% of GT teachers met state requirements plus 12 or more additional hours of training</t>
  </si>
  <si>
    <t>The campus did not provide information about the GT program to parents</t>
  </si>
  <si>
    <t>1 or 2 identified opportunities were provided to parents</t>
  </si>
  <si>
    <t>3 or 4 identified opportunities were provided to parents</t>
  </si>
  <si>
    <t>5 or 6 identified opportunities were provided to parents</t>
  </si>
  <si>
    <t>7 or more identified opportunities were provided to parents</t>
  </si>
  <si>
    <t>Is the GT curriculum designed to meet the social, emotional, and learning needs of the gifted including opportunities such as project-based learning, collaborative team-work, learning perseverance, time management, organization, and goal setting?</t>
  </si>
  <si>
    <t>No identified types of opportunities were provided to students</t>
  </si>
  <si>
    <t>1 to 2 identified types of opportunities were provided to students</t>
  </si>
  <si>
    <t>3 to 4 identified types of opportunities were provided to students</t>
  </si>
  <si>
    <t>5 to 6 identified types of opportunities were provided to students</t>
  </si>
  <si>
    <t>More than 7 identified types of opportunities were provided to students</t>
  </si>
  <si>
    <t xml:space="preserve">  Dropout Prevention Strategies</t>
  </si>
  <si>
    <t>2016-17 Score</t>
  </si>
  <si>
    <t>2016-17 Rating</t>
  </si>
  <si>
    <t>Letter Grade that WOULD BE ASSIGNED IF 
this were 2017-18</t>
  </si>
  <si>
    <t>Summary of Ratings by Program</t>
  </si>
  <si>
    <t xml:space="preserve">District   </t>
  </si>
  <si>
    <t xml:space="preserve">  Community &amp; Student Engagement Performance Evaluation 2016-17</t>
  </si>
  <si>
    <t>1 or 2 FA events</t>
  </si>
  <si>
    <t>3 FA events</t>
  </si>
  <si>
    <t>Nixon-Smiley CISD</t>
  </si>
  <si>
    <t>Nixon-Smiley Middle School</t>
  </si>
  <si>
    <t>Examples: Band concerts - beginner, perform at Family Reading Night, Christmas concert, Spring concert, UIL contests; Theatre Arts - Christmas performance, special performances at pep rallies</t>
  </si>
  <si>
    <t xml:space="preserve">Examples:  Coffee Talk w/ Mrs. Clardy, NSCISD Adventure Race in spring, Embody Love Club, No Place for Hate Club,  </t>
  </si>
  <si>
    <t>Examples: Letter home, GT Showcase Event(s)</t>
  </si>
  <si>
    <t>Examples: iPads, Chrombooks, Laptops</t>
  </si>
  <si>
    <t>Examples: College shirt day - every Wednesday, College Tree, guidance lessons, College and Career Day, College &amp; Career Research Project</t>
  </si>
  <si>
    <t xml:space="preserve"> Examples: Morning announcments, featuring "slow", "go" and "whoa" foods, members of SHAC Committee &amp; Physical Activity and Fitness Sub-committee, SPARK curriculum in PE, participating in daily recess, Mustangs on the Move Fitness Challenge; President's Physical Fitness Test</t>
  </si>
  <si>
    <t>Examples: Mustangs on the Move Fitness challenge, monthy wellness updates from campus nurse, notification of Health &amp; Wellness Challenge sponsored by district health insurance company; access to track</t>
  </si>
  <si>
    <t>Examples: Drug &amp; Alcohol Awareness, Local historian shares town history, classroom volunteer, Wildlife Awareness Presentation, Sexting &amp; Cyberbulling Presentation</t>
  </si>
  <si>
    <t>Examples: Campus Improvement Plan Committee, LPAC Meetings, Title One Parent Involvement Meetings</t>
  </si>
  <si>
    <t>Examples: Shared information for District Facebook, District Website, email, teacher communication, flyers/letters home, District marquee, Remind101</t>
  </si>
  <si>
    <t>Examples: Meet the Teacher night, parent meetings, Family Reading Night, Adventure Race, pep rallies, Award Ceremonies</t>
  </si>
  <si>
    <t>Examples: iPads, laptops, Chromebooks, SMART boards, Apple TV, Flat screen TVs, Elmos, Google Classroom, Google Apps, Online textbooks, Achieve 3000, IXL - math, language arts, science, ST Math, Study Island</t>
  </si>
  <si>
    <t xml:space="preserve"> Examples: iPads, Chrome Books, Laptops, Computer Lab, online programs, Google Apps, Google Classroom</t>
  </si>
  <si>
    <t>Examples: Principles of Agriculture, Principles of Technology, Principles of Business, Project-based learning, labs, Online learning - Google Classroom &amp; Google Apps</t>
  </si>
  <si>
    <t>Examples: Read,Write, Gold, QuickTime, DMAC, Achieve 3000, ST Math</t>
  </si>
  <si>
    <t>&gt; 60% of parents have access to online resources to monitor learning</t>
  </si>
  <si>
    <t>41% to 60% of parents have access to online resources to monitor learning</t>
  </si>
  <si>
    <t>21% to 40% of parents  have access to online resources to monitor learning</t>
  </si>
  <si>
    <t>0% to 20% of parents have access to online resources to monitor learning</t>
  </si>
  <si>
    <t>No parents have access to online resources to monitor learning</t>
  </si>
  <si>
    <t>Examples: Gradebook Parent Portal, Achieve 3000 Parent Log In, Remind101</t>
  </si>
  <si>
    <t>Examples: teacher webpage, online textbooks, Achieve 3000, IXL Math, Language Arts &amp; Science, ST Math, Study Island, Edusmart Science</t>
  </si>
  <si>
    <t>Examples: Embody Love Club, No Place for Hate, Kung Foo Club, Newsletter Club, Student Council, National Junior Honor Society, Mustangs on the Move</t>
  </si>
  <si>
    <t>Example: career day, career explorations, college days, monthly guidance lessons, Advisory period</t>
  </si>
  <si>
    <t xml:space="preserve">Data Sources:  TxEIS, eSPED, individual student documentation with pattern of absences, daily review of absences and parent communication, teacher review every three week grading period, PBIS </t>
  </si>
  <si>
    <t>Examples: Mock election, create perfect utopia,"Was Museum" - significance person made in world, work individually, pairs, small groups, class decides topics and how far to delve into topics, responsibility of learner to "find out more", "change their point of view", "ask questions/collaborating"; deadlines are variable depending on the project, Coding, college investigation, technology apps</t>
  </si>
  <si>
    <t>Met is maintaining composit TELPAS rating and exceed is increasing one or more rating level.</t>
  </si>
  <si>
    <t>0% trained in ELPS Instruction</t>
  </si>
  <si>
    <t>1% to 20% trained in ELPS Instruction</t>
  </si>
  <si>
    <t>21% to 40% trained in ELPS Instruction</t>
  </si>
  <si>
    <t>41% to 60% trained in ELPS Instruction</t>
  </si>
  <si>
    <t>&gt; 60% trained in ELPS Instruction</t>
  </si>
  <si>
    <t>Did campus staff participate in yearly ELPS Instruction training and LPAC training as applicable?</t>
  </si>
  <si>
    <t xml:space="preserve">Data from 2016 STAAR for math &amp; reading = 49% </t>
  </si>
  <si>
    <t>Examples: LPAC training as required, ELPS Instruction training for all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</si>
</sst>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7" x14ac:knownFonts="1">
    <font>
      <sz val="11"/>
      <color theme="1"/>
      <name val="Calibri"/>
      <family val="2"/>
      <scheme val="minor"/>
    </font>
    <font>
      <b/>
      <sz val="11"/>
      <color theme="1"/>
      <name val="Calibri"/>
      <family val="2"/>
      <scheme val="minor"/>
    </font>
    <font>
      <sz val="11"/>
      <color theme="0"/>
      <name val="Calibri"/>
      <family val="2"/>
      <scheme val="minor"/>
    </font>
    <font>
      <b/>
      <sz val="14"/>
      <name val="Calibri"/>
      <family val="2"/>
    </font>
    <font>
      <b/>
      <sz val="12"/>
      <color theme="1"/>
      <name val="Calibri"/>
      <family val="2"/>
    </font>
    <font>
      <b/>
      <sz val="11"/>
      <name val="Calibri"/>
      <family val="2"/>
    </font>
    <font>
      <sz val="11"/>
      <color rgb="FF000000"/>
      <name val="Calibri"/>
      <family val="2"/>
    </font>
    <font>
      <sz val="10"/>
      <color rgb="FF000000"/>
      <name val="Calibri"/>
      <family val="2"/>
    </font>
    <font>
      <sz val="10"/>
      <name val="Calibri"/>
      <family val="2"/>
    </font>
    <font>
      <i/>
      <sz val="8"/>
      <name val="Calibri"/>
      <family val="2"/>
    </font>
    <font>
      <sz val="8"/>
      <name val="Calibri"/>
      <family val="2"/>
    </font>
    <font>
      <b/>
      <sz val="12"/>
      <name val="Calibri"/>
      <family val="2"/>
    </font>
    <font>
      <b/>
      <sz val="11"/>
      <color rgb="FF000000"/>
      <name val="Calibri"/>
      <family val="2"/>
    </font>
    <font>
      <b/>
      <sz val="12"/>
      <color theme="1"/>
      <name val="Calibri"/>
      <family val="2"/>
      <scheme val="minor"/>
    </font>
    <font>
      <b/>
      <sz val="14"/>
      <color theme="1"/>
      <name val="Calibri"/>
      <family val="2"/>
      <scheme val="minor"/>
    </font>
    <font>
      <sz val="12"/>
      <color theme="1"/>
      <name val="Calibri"/>
      <family val="2"/>
      <scheme val="minor"/>
    </font>
    <font>
      <b/>
      <sz val="9"/>
      <name val="Calibri"/>
      <family val="2"/>
    </font>
    <font>
      <b/>
      <sz val="9"/>
      <color theme="1"/>
      <name val="Calibri"/>
      <family val="2"/>
      <scheme val="minor"/>
    </font>
    <font>
      <sz val="9"/>
      <color theme="1"/>
      <name val="Calibri"/>
      <family val="2"/>
      <scheme val="minor"/>
    </font>
    <font>
      <b/>
      <u/>
      <sz val="11"/>
      <name val="Calibri"/>
      <family val="2"/>
    </font>
    <font>
      <b/>
      <sz val="14"/>
      <color theme="0"/>
      <name val="Calibri"/>
      <family val="2"/>
    </font>
    <font>
      <sz val="14"/>
      <color theme="0"/>
      <name val="Calibri"/>
      <family val="2"/>
      <scheme val="minor"/>
    </font>
    <font>
      <b/>
      <sz val="16"/>
      <color theme="0"/>
      <name val="Calibri"/>
      <family val="2"/>
      <scheme val="minor"/>
    </font>
    <font>
      <b/>
      <sz val="18"/>
      <color theme="0"/>
      <name val="Calibri"/>
      <family val="2"/>
    </font>
    <font>
      <sz val="18"/>
      <color theme="0"/>
      <name val="Calibri"/>
      <family val="2"/>
      <scheme val="minor"/>
    </font>
    <font>
      <u/>
      <sz val="11"/>
      <color theme="10"/>
      <name val="Calibri"/>
      <family val="2"/>
      <scheme val="minor"/>
    </font>
    <font>
      <u/>
      <sz val="11"/>
      <color theme="1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rgb="FF86C440"/>
        <bgColor indexed="64"/>
      </patternFill>
    </fill>
    <fill>
      <patternFill patternType="solid">
        <fgColor rgb="FF035EA0"/>
        <bgColor indexed="64"/>
      </patternFill>
    </fill>
  </fills>
  <borders count="1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auto="1"/>
      </left>
      <right style="thin">
        <color auto="1"/>
      </right>
      <top style="thin">
        <color auto="1"/>
      </top>
      <bottom style="thin">
        <color auto="1"/>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s>
  <cellStyleXfs count="45">
    <xf numFmtId="0" fontId="0" fillId="0" borderId="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cellStyleXfs>
  <cellXfs count="58">
    <xf numFmtId="0" fontId="0" fillId="0" borderId="0" xfId="0"/>
    <xf numFmtId="0" fontId="0" fillId="0" borderId="0" xfId="0" applyFill="1" applyBorder="1" applyAlignment="1">
      <alignment horizontal="left" vertical="center"/>
    </xf>
    <xf numFmtId="0" fontId="0" fillId="0" borderId="0" xfId="0" applyAlignment="1">
      <alignment vertical="center"/>
    </xf>
    <xf numFmtId="0" fontId="0" fillId="0" borderId="0" xfId="0" applyFill="1" applyBorder="1" applyAlignment="1">
      <alignment horizontal="center" vertical="center"/>
    </xf>
    <xf numFmtId="0" fontId="3" fillId="0" borderId="0" xfId="0" applyFont="1" applyFill="1" applyBorder="1" applyAlignment="1">
      <alignment horizontal="left" vertical="center"/>
    </xf>
    <xf numFmtId="0" fontId="0" fillId="0" borderId="0" xfId="0" applyBorder="1" applyAlignment="1">
      <alignment horizontal="left" vertical="center"/>
    </xf>
    <xf numFmtId="165" fontId="2" fillId="0" borderId="0" xfId="0" applyNumberFormat="1" applyFont="1" applyAlignment="1">
      <alignment vertical="center"/>
    </xf>
    <xf numFmtId="165" fontId="5" fillId="0" borderId="11"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164" fontId="12" fillId="3" borderId="4" xfId="0" applyNumberFormat="1" applyFont="1" applyFill="1" applyBorder="1" applyAlignment="1">
      <alignment horizontal="center" vertical="center" wrapText="1"/>
    </xf>
    <xf numFmtId="0" fontId="14" fillId="0" borderId="0" xfId="0" applyFont="1" applyBorder="1" applyAlignment="1">
      <alignment horizontal="center" vertical="center"/>
    </xf>
    <xf numFmtId="0" fontId="0" fillId="0" borderId="11" xfId="0" applyFill="1" applyBorder="1" applyAlignment="1">
      <alignment horizontal="left" vertical="center"/>
    </xf>
    <xf numFmtId="0" fontId="4" fillId="0" borderId="11" xfId="0" applyFont="1" applyFill="1" applyBorder="1" applyAlignment="1">
      <alignment horizontal="left" vertical="center" wrapText="1"/>
    </xf>
    <xf numFmtId="164" fontId="7" fillId="0" borderId="8" xfId="0" applyNumberFormat="1" applyFont="1" applyFill="1" applyBorder="1" applyAlignment="1" applyProtection="1">
      <alignment horizontal="center" vertical="center" wrapText="1"/>
      <protection locked="0"/>
    </xf>
    <xf numFmtId="0" fontId="9" fillId="0" borderId="9" xfId="0" applyFont="1" applyFill="1" applyBorder="1" applyAlignment="1" applyProtection="1">
      <alignment horizontal="left" vertical="center" wrapText="1"/>
      <protection locked="0"/>
    </xf>
    <xf numFmtId="164" fontId="7" fillId="0" borderId="13" xfId="0" applyNumberFormat="1" applyFont="1" applyFill="1" applyBorder="1" applyAlignment="1" applyProtection="1">
      <alignment horizontal="center" vertical="center" wrapText="1"/>
      <protection locked="0"/>
    </xf>
    <xf numFmtId="0" fontId="9" fillId="0" borderId="14" xfId="0" applyFont="1" applyFill="1" applyBorder="1" applyAlignment="1" applyProtection="1">
      <alignment horizontal="left" vertical="center" wrapText="1"/>
      <protection locked="0"/>
    </xf>
    <xf numFmtId="0" fontId="5" fillId="0" borderId="11" xfId="0" applyFont="1" applyFill="1" applyBorder="1" applyAlignment="1">
      <alignment horizontal="center" vertical="center" wrapText="1"/>
    </xf>
    <xf numFmtId="0" fontId="0" fillId="0" borderId="11" xfId="0" applyBorder="1" applyAlignment="1">
      <alignment horizontal="center" vertical="center" wrapText="1"/>
    </xf>
    <xf numFmtId="164" fontId="7" fillId="0" borderId="7" xfId="0" applyNumberFormat="1" applyFont="1" applyFill="1"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8" fillId="0" borderId="5" xfId="0" applyFont="1" applyFill="1" applyBorder="1" applyAlignment="1" applyProtection="1">
      <alignment horizontal="left" vertical="center" wrapText="1"/>
      <protection locked="0"/>
    </xf>
    <xf numFmtId="0" fontId="0" fillId="0" borderId="6" xfId="0" applyBorder="1" applyAlignment="1" applyProtection="1">
      <alignment vertical="center" wrapText="1"/>
      <protection locked="0"/>
    </xf>
    <xf numFmtId="0" fontId="5" fillId="0" borderId="7" xfId="0" applyFont="1" applyFill="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0" fontId="5" fillId="4" borderId="7" xfId="0" applyFont="1" applyFill="1" applyBorder="1" applyAlignment="1" applyProtection="1">
      <alignment horizontal="center" vertical="center" wrapText="1"/>
      <protection locked="0"/>
    </xf>
    <xf numFmtId="0" fontId="1" fillId="4" borderId="10" xfId="0" applyFont="1" applyFill="1" applyBorder="1" applyAlignment="1" applyProtection="1">
      <alignment horizontal="center" vertical="center" wrapText="1"/>
      <protection locked="0"/>
    </xf>
    <xf numFmtId="0" fontId="1" fillId="4" borderId="12" xfId="0" applyFont="1" applyFill="1"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10" fillId="0" borderId="7"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10" fillId="0" borderId="12" xfId="0" applyFont="1" applyFill="1" applyBorder="1" applyAlignment="1" applyProtection="1">
      <alignment horizontal="center" vertical="center" wrapText="1"/>
      <protection locked="0"/>
    </xf>
    <xf numFmtId="0" fontId="16" fillId="2" borderId="11"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 fillId="0" borderId="11" xfId="0" applyFont="1" applyBorder="1" applyAlignment="1">
      <alignment horizontal="center" vertical="center" wrapText="1"/>
    </xf>
    <xf numFmtId="0" fontId="13" fillId="0" borderId="11" xfId="0" applyFont="1" applyFill="1" applyBorder="1" applyAlignment="1">
      <alignment horizontal="center" vertical="center"/>
    </xf>
    <xf numFmtId="0" fontId="13" fillId="0" borderId="11" xfId="0" applyFont="1" applyBorder="1" applyAlignment="1">
      <alignment horizontal="center" vertical="center"/>
    </xf>
    <xf numFmtId="0" fontId="13" fillId="0" borderId="11" xfId="0" applyFont="1" applyFill="1" applyBorder="1" applyAlignment="1">
      <alignment horizontal="center" vertical="center" wrapText="1"/>
    </xf>
    <xf numFmtId="0" fontId="13" fillId="0" borderId="11" xfId="0" applyFont="1" applyBorder="1" applyAlignment="1">
      <alignment vertical="center" wrapText="1"/>
    </xf>
    <xf numFmtId="165" fontId="14" fillId="0" borderId="11" xfId="0" applyNumberFormat="1" applyFont="1" applyBorder="1" applyAlignment="1">
      <alignment horizontal="center" vertical="center"/>
    </xf>
    <xf numFmtId="0" fontId="0" fillId="0" borderId="11" xfId="0" applyBorder="1" applyAlignment="1">
      <alignment horizontal="center" vertical="center"/>
    </xf>
    <xf numFmtId="164" fontId="6" fillId="0" borderId="11" xfId="0" applyNumberFormat="1" applyFont="1" applyFill="1" applyBorder="1" applyAlignment="1">
      <alignment horizontal="center" vertical="center" wrapText="1"/>
    </xf>
    <xf numFmtId="0" fontId="0" fillId="0" borderId="11" xfId="0" applyBorder="1" applyAlignment="1">
      <alignment vertical="center" wrapText="1"/>
    </xf>
    <xf numFmtId="0" fontId="17" fillId="2" borderId="1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20" fillId="5" borderId="1" xfId="0" applyFont="1" applyFill="1" applyBorder="1" applyAlignment="1">
      <alignment horizontal="left" vertical="center" wrapText="1"/>
    </xf>
    <xf numFmtId="0" fontId="20" fillId="5" borderId="2" xfId="0" applyFont="1" applyFill="1" applyBorder="1" applyAlignment="1">
      <alignment horizontal="left" vertical="center" wrapText="1"/>
    </xf>
    <xf numFmtId="0" fontId="21" fillId="5" borderId="2" xfId="0" applyFont="1" applyFill="1" applyBorder="1" applyAlignment="1">
      <alignment vertical="center" wrapText="1"/>
    </xf>
    <xf numFmtId="0" fontId="21" fillId="5" borderId="3" xfId="0" applyFont="1" applyFill="1" applyBorder="1" applyAlignment="1">
      <alignment vertical="center" wrapText="1"/>
    </xf>
    <xf numFmtId="0" fontId="23" fillId="6" borderId="11" xfId="0" applyFont="1" applyFill="1" applyBorder="1" applyAlignment="1">
      <alignment horizontal="left" vertical="center"/>
    </xf>
    <xf numFmtId="0" fontId="24" fillId="6" borderId="11" xfId="0" applyFont="1" applyFill="1" applyBorder="1" applyAlignment="1">
      <alignment horizontal="left" vertical="center"/>
    </xf>
    <xf numFmtId="0" fontId="1" fillId="4" borderId="11" xfId="0" applyFont="1" applyFill="1" applyBorder="1" applyAlignment="1" applyProtection="1">
      <alignment horizontal="center" vertical="center"/>
      <protection locked="0"/>
    </xf>
    <xf numFmtId="0" fontId="1" fillId="4" borderId="11" xfId="0" applyFont="1" applyFill="1" applyBorder="1" applyAlignment="1" applyProtection="1">
      <alignment vertical="center"/>
      <protection locked="0"/>
    </xf>
    <xf numFmtId="0" fontId="11" fillId="0" borderId="11" xfId="0" applyFont="1" applyFill="1" applyBorder="1" applyAlignment="1">
      <alignment horizontal="right" vertical="center"/>
    </xf>
    <xf numFmtId="0" fontId="15" fillId="0" borderId="11" xfId="0" applyFont="1" applyBorder="1" applyAlignment="1">
      <alignment horizontal="right" vertical="center"/>
    </xf>
    <xf numFmtId="0" fontId="15" fillId="0" borderId="11" xfId="0" applyFont="1" applyBorder="1" applyAlignment="1">
      <alignment horizontal="center" vertical="center"/>
    </xf>
    <xf numFmtId="0" fontId="22" fillId="5" borderId="11" xfId="0" applyFont="1" applyFill="1" applyBorder="1" applyAlignment="1">
      <alignment horizontal="center" vertical="center"/>
    </xf>
  </cellXfs>
  <cellStyles count="4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Normal" xfId="0" builtinId="0"/>
  </cellStyles>
  <dxfs count="160">
    <dxf>
      <font>
        <b/>
        <i val="0"/>
        <color theme="0"/>
      </font>
      <fill>
        <patternFill>
          <bgColor rgb="FFCC0000"/>
        </patternFill>
      </fill>
    </dxf>
    <dxf>
      <font>
        <b/>
        <i val="0"/>
        <color theme="0"/>
      </font>
      <fill>
        <patternFill>
          <bgColor rgb="FFCC0000"/>
        </patternFill>
      </fill>
    </dxf>
    <dxf>
      <font>
        <b/>
        <i val="0"/>
        <color theme="0"/>
      </font>
      <fill>
        <patternFill>
          <bgColor theme="9" tint="-0.24994659260841701"/>
        </patternFill>
      </fill>
    </dxf>
    <dxf>
      <font>
        <b/>
        <i val="0"/>
        <color theme="0"/>
      </font>
      <fill>
        <patternFill>
          <bgColor rgb="FF0070C0"/>
        </patternFill>
      </fill>
    </dxf>
    <dxf>
      <font>
        <b/>
        <i val="0"/>
        <color theme="0"/>
      </font>
      <fill>
        <patternFill>
          <bgColor rgb="FF00CC66"/>
        </patternFill>
      </fill>
    </dxf>
    <dxf>
      <font>
        <b/>
        <i val="0"/>
        <color theme="0"/>
      </font>
      <fill>
        <patternFill>
          <bgColor rgb="FFCC0000"/>
        </patternFill>
      </fill>
    </dxf>
    <dxf>
      <font>
        <b/>
        <i val="0"/>
        <color theme="0"/>
      </font>
      <fill>
        <patternFill>
          <bgColor rgb="FFCC0000"/>
        </patternFill>
      </fill>
    </dxf>
    <dxf>
      <font>
        <b/>
        <i val="0"/>
        <color theme="0"/>
      </font>
      <fill>
        <patternFill>
          <bgColor theme="9" tint="-0.24994659260841701"/>
        </patternFill>
      </fill>
    </dxf>
    <dxf>
      <font>
        <b/>
        <i val="0"/>
        <color theme="0"/>
      </font>
      <fill>
        <patternFill>
          <bgColor rgb="FF0070C0"/>
        </patternFill>
      </fill>
    </dxf>
    <dxf>
      <font>
        <b/>
        <i val="0"/>
        <color theme="0"/>
      </font>
      <fill>
        <patternFill>
          <bgColor rgb="FF00CC66"/>
        </patternFill>
      </fill>
    </dxf>
    <dxf>
      <font>
        <b/>
        <i val="0"/>
        <color theme="0"/>
      </font>
      <fill>
        <patternFill>
          <bgColor rgb="FFCC0000"/>
        </patternFill>
      </fill>
    </dxf>
    <dxf>
      <font>
        <b/>
        <i val="0"/>
        <color theme="0"/>
      </font>
      <fill>
        <patternFill>
          <bgColor rgb="FFCC0000"/>
        </patternFill>
      </fill>
    </dxf>
    <dxf>
      <font>
        <b/>
        <i val="0"/>
        <color theme="0"/>
      </font>
      <fill>
        <patternFill>
          <bgColor theme="9" tint="-0.24994659260841701"/>
        </patternFill>
      </fill>
    </dxf>
    <dxf>
      <font>
        <b/>
        <i val="0"/>
        <color theme="0"/>
      </font>
      <fill>
        <patternFill>
          <bgColor rgb="FF0070C0"/>
        </patternFill>
      </fill>
    </dxf>
    <dxf>
      <font>
        <b/>
        <i val="0"/>
        <color theme="0"/>
      </font>
      <fill>
        <patternFill>
          <bgColor rgb="FF00CC66"/>
        </patternFill>
      </fill>
    </dxf>
    <dxf>
      <font>
        <b/>
        <i val="0"/>
        <color theme="0"/>
      </font>
      <fill>
        <patternFill>
          <bgColor rgb="FFCC0000"/>
        </patternFill>
      </fill>
    </dxf>
    <dxf>
      <font>
        <b/>
        <i val="0"/>
        <color theme="0"/>
      </font>
      <fill>
        <patternFill>
          <bgColor rgb="FFCC0000"/>
        </patternFill>
      </fill>
    </dxf>
    <dxf>
      <font>
        <b/>
        <i val="0"/>
        <color theme="0"/>
      </font>
      <fill>
        <patternFill>
          <bgColor theme="9" tint="-0.24994659260841701"/>
        </patternFill>
      </fill>
    </dxf>
    <dxf>
      <font>
        <b/>
        <i val="0"/>
        <color theme="0"/>
      </font>
      <fill>
        <patternFill>
          <bgColor rgb="FF0070C0"/>
        </patternFill>
      </fill>
    </dxf>
    <dxf>
      <font>
        <b/>
        <i val="0"/>
        <color theme="0"/>
      </font>
      <fill>
        <patternFill>
          <bgColor rgb="FF00CC66"/>
        </patternFill>
      </fill>
    </dxf>
    <dxf>
      <font>
        <b/>
        <i val="0"/>
        <color theme="0"/>
      </font>
      <fill>
        <patternFill>
          <bgColor rgb="FFCC0000"/>
        </patternFill>
      </fill>
    </dxf>
    <dxf>
      <font>
        <b/>
        <i val="0"/>
        <color theme="0"/>
      </font>
      <fill>
        <patternFill>
          <bgColor rgb="FFCC0000"/>
        </patternFill>
      </fill>
    </dxf>
    <dxf>
      <font>
        <b/>
        <i val="0"/>
        <color theme="0"/>
      </font>
      <fill>
        <patternFill>
          <bgColor theme="9" tint="-0.24994659260841701"/>
        </patternFill>
      </fill>
    </dxf>
    <dxf>
      <font>
        <b/>
        <i val="0"/>
        <color theme="0"/>
      </font>
      <fill>
        <patternFill>
          <bgColor rgb="FF0070C0"/>
        </patternFill>
      </fill>
    </dxf>
    <dxf>
      <font>
        <b/>
        <i val="0"/>
        <color theme="0"/>
      </font>
      <fill>
        <patternFill>
          <bgColor rgb="FF00CC66"/>
        </patternFill>
      </fill>
    </dxf>
    <dxf>
      <font>
        <b/>
        <i val="0"/>
        <color theme="0"/>
      </font>
      <fill>
        <patternFill>
          <bgColor rgb="FFCC0000"/>
        </patternFill>
      </fill>
    </dxf>
    <dxf>
      <font>
        <b/>
        <i val="0"/>
        <color theme="0"/>
      </font>
      <fill>
        <patternFill>
          <bgColor rgb="FFCC0000"/>
        </patternFill>
      </fill>
    </dxf>
    <dxf>
      <font>
        <b/>
        <i val="0"/>
        <color theme="0"/>
      </font>
      <fill>
        <patternFill>
          <bgColor theme="9" tint="-0.24994659260841701"/>
        </patternFill>
      </fill>
    </dxf>
    <dxf>
      <font>
        <b/>
        <i val="0"/>
        <color theme="0"/>
      </font>
      <fill>
        <patternFill>
          <bgColor rgb="FF0070C0"/>
        </patternFill>
      </fill>
    </dxf>
    <dxf>
      <font>
        <b/>
        <i val="0"/>
        <color theme="0"/>
      </font>
      <fill>
        <patternFill>
          <bgColor rgb="FF00CC66"/>
        </patternFill>
      </fill>
    </dxf>
    <dxf>
      <font>
        <b/>
        <i val="0"/>
        <color theme="0"/>
      </font>
      <fill>
        <patternFill>
          <bgColor rgb="FFCC0000"/>
        </patternFill>
      </fill>
    </dxf>
    <dxf>
      <font>
        <b/>
        <i val="0"/>
        <color theme="0"/>
      </font>
      <fill>
        <patternFill>
          <bgColor rgb="FFCC0000"/>
        </patternFill>
      </fill>
    </dxf>
    <dxf>
      <font>
        <b/>
        <i val="0"/>
        <color theme="0"/>
      </font>
      <fill>
        <patternFill>
          <bgColor theme="9" tint="-0.24994659260841701"/>
        </patternFill>
      </fill>
    </dxf>
    <dxf>
      <font>
        <b/>
        <i val="0"/>
        <color theme="0"/>
      </font>
      <fill>
        <patternFill>
          <bgColor rgb="FF0070C0"/>
        </patternFill>
      </fill>
    </dxf>
    <dxf>
      <font>
        <b/>
        <i val="0"/>
        <color theme="0"/>
      </font>
      <fill>
        <patternFill>
          <bgColor rgb="FF00CC66"/>
        </patternFill>
      </fill>
    </dxf>
    <dxf>
      <font>
        <b/>
        <i val="0"/>
        <color theme="0"/>
      </font>
      <fill>
        <patternFill>
          <bgColor rgb="FFCC0000"/>
        </patternFill>
      </fill>
    </dxf>
    <dxf>
      <font>
        <b/>
        <i val="0"/>
        <color theme="0"/>
      </font>
      <fill>
        <patternFill>
          <bgColor rgb="FFCC0000"/>
        </patternFill>
      </fill>
    </dxf>
    <dxf>
      <font>
        <b/>
        <i val="0"/>
        <color theme="0"/>
      </font>
      <fill>
        <patternFill>
          <bgColor theme="9" tint="-0.24994659260841701"/>
        </patternFill>
      </fill>
    </dxf>
    <dxf>
      <font>
        <b/>
        <i val="0"/>
        <color theme="0"/>
      </font>
      <fill>
        <patternFill>
          <bgColor rgb="FF0070C0"/>
        </patternFill>
      </fill>
    </dxf>
    <dxf>
      <font>
        <b/>
        <i val="0"/>
        <color theme="0"/>
      </font>
      <fill>
        <patternFill>
          <bgColor rgb="FF00CC66"/>
        </patternFill>
      </fill>
    </dxf>
    <dxf>
      <font>
        <b/>
        <i val="0"/>
        <color theme="0"/>
      </font>
      <fill>
        <patternFill>
          <bgColor rgb="FFCC0000"/>
        </patternFill>
      </fill>
    </dxf>
    <dxf>
      <font>
        <b/>
        <i val="0"/>
        <color theme="0"/>
      </font>
      <fill>
        <patternFill>
          <bgColor rgb="FFCC0000"/>
        </patternFill>
      </fill>
    </dxf>
    <dxf>
      <font>
        <b/>
        <i val="0"/>
        <color theme="0"/>
      </font>
      <fill>
        <patternFill>
          <bgColor theme="9" tint="-0.24994659260841701"/>
        </patternFill>
      </fill>
    </dxf>
    <dxf>
      <font>
        <b/>
        <i val="0"/>
        <color theme="0"/>
      </font>
      <fill>
        <patternFill>
          <bgColor rgb="FF0070C0"/>
        </patternFill>
      </fill>
    </dxf>
    <dxf>
      <font>
        <b/>
        <i val="0"/>
        <color theme="0"/>
      </font>
      <fill>
        <patternFill>
          <bgColor rgb="FF00CC66"/>
        </patternFill>
      </fill>
    </dxf>
    <dxf>
      <font>
        <b/>
        <i val="0"/>
        <color theme="0"/>
      </font>
      <fill>
        <patternFill>
          <bgColor rgb="FFCC0000"/>
        </patternFill>
      </fill>
    </dxf>
    <dxf>
      <font>
        <b/>
        <i val="0"/>
        <color theme="0"/>
      </font>
      <fill>
        <patternFill>
          <bgColor rgb="FFCC0000"/>
        </patternFill>
      </fill>
    </dxf>
    <dxf>
      <font>
        <b/>
        <i val="0"/>
        <color theme="0"/>
      </font>
      <fill>
        <patternFill>
          <bgColor theme="9" tint="-0.24994659260841701"/>
        </patternFill>
      </fill>
    </dxf>
    <dxf>
      <font>
        <b/>
        <i val="0"/>
        <color theme="0"/>
      </font>
      <fill>
        <patternFill>
          <bgColor rgb="FF0070C0"/>
        </patternFill>
      </fill>
    </dxf>
    <dxf>
      <font>
        <b/>
        <i val="0"/>
        <color theme="0"/>
      </font>
      <fill>
        <patternFill>
          <bgColor rgb="FF00CC66"/>
        </patternFill>
      </fill>
    </dxf>
    <dxf>
      <font>
        <b/>
        <i val="0"/>
        <color theme="0"/>
      </font>
      <fill>
        <patternFill>
          <bgColor rgb="FFCC0000"/>
        </patternFill>
      </fill>
    </dxf>
    <dxf>
      <font>
        <b/>
        <i val="0"/>
        <color theme="0"/>
      </font>
      <fill>
        <patternFill>
          <bgColor rgb="FFCC0000"/>
        </patternFill>
      </fill>
    </dxf>
    <dxf>
      <font>
        <b/>
        <i val="0"/>
        <color theme="0"/>
      </font>
      <fill>
        <patternFill>
          <bgColor theme="9" tint="-0.24994659260841701"/>
        </patternFill>
      </fill>
    </dxf>
    <dxf>
      <font>
        <b/>
        <i val="0"/>
        <color theme="0"/>
      </font>
      <fill>
        <patternFill>
          <bgColor rgb="FF0070C0"/>
        </patternFill>
      </fill>
    </dxf>
    <dxf>
      <font>
        <b/>
        <i val="0"/>
        <color theme="0"/>
      </font>
      <fill>
        <patternFill>
          <bgColor rgb="FF00CC66"/>
        </patternFill>
      </fill>
    </dxf>
    <dxf>
      <font>
        <b/>
        <i val="0"/>
        <color theme="0"/>
      </font>
      <fill>
        <patternFill>
          <bgColor rgb="FFCC0000"/>
        </patternFill>
      </fill>
    </dxf>
    <dxf>
      <font>
        <b/>
        <i val="0"/>
        <color theme="0"/>
      </font>
      <fill>
        <patternFill>
          <bgColor rgb="FFCC0000"/>
        </patternFill>
      </fill>
    </dxf>
    <dxf>
      <font>
        <b/>
        <i val="0"/>
        <color theme="0"/>
      </font>
      <fill>
        <patternFill>
          <bgColor theme="9" tint="-0.24994659260841701"/>
        </patternFill>
      </fill>
    </dxf>
    <dxf>
      <font>
        <b/>
        <i val="0"/>
        <color theme="0"/>
      </font>
      <fill>
        <patternFill>
          <bgColor rgb="FF0070C0"/>
        </patternFill>
      </fill>
    </dxf>
    <dxf>
      <font>
        <b/>
        <i val="0"/>
        <color theme="0"/>
      </font>
      <fill>
        <patternFill>
          <bgColor rgb="FF00CC66"/>
        </patternFill>
      </fill>
    </dxf>
    <dxf>
      <font>
        <b/>
        <i val="0"/>
        <color theme="0"/>
      </font>
      <fill>
        <patternFill>
          <bgColor rgb="FFCC0000"/>
        </patternFill>
      </fill>
    </dxf>
    <dxf>
      <font>
        <b/>
        <i val="0"/>
        <color theme="0"/>
      </font>
      <fill>
        <patternFill>
          <bgColor rgb="FFCC0000"/>
        </patternFill>
      </fill>
    </dxf>
    <dxf>
      <font>
        <b/>
        <i val="0"/>
        <color theme="0"/>
      </font>
      <fill>
        <patternFill>
          <bgColor theme="9" tint="-0.24994659260841701"/>
        </patternFill>
      </fill>
    </dxf>
    <dxf>
      <font>
        <b/>
        <i val="0"/>
        <color theme="0"/>
      </font>
      <fill>
        <patternFill>
          <bgColor rgb="FF0070C0"/>
        </patternFill>
      </fill>
    </dxf>
    <dxf>
      <font>
        <b/>
        <i val="0"/>
        <color theme="0"/>
      </font>
      <fill>
        <patternFill>
          <bgColor rgb="FF00CC66"/>
        </patternFill>
      </fill>
    </dxf>
    <dxf>
      <font>
        <b/>
        <i val="0"/>
        <color theme="0"/>
      </font>
      <fill>
        <patternFill>
          <bgColor rgb="FFCC0000"/>
        </patternFill>
      </fill>
    </dxf>
    <dxf>
      <font>
        <b/>
        <i val="0"/>
        <color theme="0"/>
      </font>
      <fill>
        <patternFill>
          <bgColor rgb="FFCC0000"/>
        </patternFill>
      </fill>
    </dxf>
    <dxf>
      <font>
        <b/>
        <i val="0"/>
        <color theme="0"/>
      </font>
      <fill>
        <patternFill>
          <bgColor theme="9" tint="-0.24994659260841701"/>
        </patternFill>
      </fill>
    </dxf>
    <dxf>
      <font>
        <b/>
        <i val="0"/>
        <color theme="0"/>
      </font>
      <fill>
        <patternFill>
          <bgColor rgb="FF0070C0"/>
        </patternFill>
      </fill>
    </dxf>
    <dxf>
      <font>
        <b/>
        <i val="0"/>
        <color theme="0"/>
      </font>
      <fill>
        <patternFill>
          <bgColor rgb="FF00CC66"/>
        </patternFill>
      </fill>
    </dxf>
    <dxf>
      <font>
        <b/>
        <i val="0"/>
        <color theme="0"/>
      </font>
      <fill>
        <patternFill>
          <bgColor rgb="FFCC0000"/>
        </patternFill>
      </fill>
    </dxf>
    <dxf>
      <font>
        <b/>
        <i val="0"/>
        <color theme="0"/>
      </font>
      <fill>
        <patternFill>
          <bgColor rgb="FFCC0000"/>
        </patternFill>
      </fill>
    </dxf>
    <dxf>
      <font>
        <b/>
        <i val="0"/>
        <color theme="0"/>
      </font>
      <fill>
        <patternFill>
          <bgColor theme="9" tint="-0.24994659260841701"/>
        </patternFill>
      </fill>
    </dxf>
    <dxf>
      <font>
        <b/>
        <i val="0"/>
        <color theme="0"/>
      </font>
      <fill>
        <patternFill>
          <bgColor rgb="FF0070C0"/>
        </patternFill>
      </fill>
    </dxf>
    <dxf>
      <font>
        <b/>
        <i val="0"/>
        <color theme="0"/>
      </font>
      <fill>
        <patternFill>
          <bgColor rgb="FF00CC66"/>
        </patternFill>
      </fill>
    </dxf>
    <dxf>
      <font>
        <b/>
        <i val="0"/>
        <color theme="0"/>
      </font>
      <fill>
        <patternFill>
          <bgColor rgb="FFCC0000"/>
        </patternFill>
      </fill>
    </dxf>
    <dxf>
      <font>
        <b/>
        <i val="0"/>
        <color theme="0"/>
      </font>
      <fill>
        <patternFill>
          <bgColor rgb="FFCC0000"/>
        </patternFill>
      </fill>
    </dxf>
    <dxf>
      <font>
        <b/>
        <i val="0"/>
        <color theme="0"/>
      </font>
      <fill>
        <patternFill>
          <bgColor theme="9" tint="-0.24994659260841701"/>
        </patternFill>
      </fill>
    </dxf>
    <dxf>
      <font>
        <b/>
        <i val="0"/>
        <color theme="0"/>
      </font>
      <fill>
        <patternFill>
          <bgColor rgb="FF0070C0"/>
        </patternFill>
      </fill>
    </dxf>
    <dxf>
      <font>
        <b/>
        <i val="0"/>
        <color theme="0"/>
      </font>
      <fill>
        <patternFill>
          <bgColor rgb="FF00CC66"/>
        </patternFill>
      </fill>
    </dxf>
    <dxf>
      <font>
        <b/>
        <i val="0"/>
        <color theme="0"/>
      </font>
      <fill>
        <patternFill>
          <bgColor rgb="FFCC0000"/>
        </patternFill>
      </fill>
    </dxf>
    <dxf>
      <font>
        <b/>
        <i val="0"/>
        <color theme="0"/>
      </font>
      <fill>
        <patternFill>
          <bgColor rgb="FFCC0000"/>
        </patternFill>
      </fill>
    </dxf>
    <dxf>
      <font>
        <b/>
        <i val="0"/>
        <color theme="0"/>
      </font>
      <fill>
        <patternFill>
          <bgColor theme="9" tint="-0.24994659260841701"/>
        </patternFill>
      </fill>
    </dxf>
    <dxf>
      <font>
        <b/>
        <i val="0"/>
        <color theme="0"/>
      </font>
      <fill>
        <patternFill>
          <bgColor rgb="FF0070C0"/>
        </patternFill>
      </fill>
    </dxf>
    <dxf>
      <font>
        <b/>
        <i val="0"/>
        <color theme="0"/>
      </font>
      <fill>
        <patternFill>
          <bgColor rgb="FF00CC66"/>
        </patternFill>
      </fill>
    </dxf>
    <dxf>
      <font>
        <b/>
        <i val="0"/>
        <color theme="0"/>
      </font>
      <fill>
        <patternFill>
          <bgColor rgb="FFCC0000"/>
        </patternFill>
      </fill>
    </dxf>
    <dxf>
      <font>
        <b/>
        <i val="0"/>
        <color theme="0"/>
      </font>
      <fill>
        <patternFill>
          <bgColor rgb="FFCC0000"/>
        </patternFill>
      </fill>
    </dxf>
    <dxf>
      <font>
        <b/>
        <i val="0"/>
        <color theme="0"/>
      </font>
      <fill>
        <patternFill>
          <bgColor theme="9" tint="-0.24994659260841701"/>
        </patternFill>
      </fill>
    </dxf>
    <dxf>
      <font>
        <b/>
        <i val="0"/>
        <color theme="0"/>
      </font>
      <fill>
        <patternFill>
          <bgColor rgb="FF0070C0"/>
        </patternFill>
      </fill>
    </dxf>
    <dxf>
      <font>
        <b/>
        <i val="0"/>
        <color theme="0"/>
      </font>
      <fill>
        <patternFill>
          <bgColor rgb="FF00CC66"/>
        </patternFill>
      </fill>
    </dxf>
    <dxf>
      <font>
        <b/>
        <i val="0"/>
        <color theme="0"/>
      </font>
      <fill>
        <patternFill>
          <bgColor rgb="FFCC0000"/>
        </patternFill>
      </fill>
    </dxf>
    <dxf>
      <font>
        <b/>
        <i val="0"/>
        <color theme="0"/>
      </font>
      <fill>
        <patternFill>
          <bgColor rgb="FFCC0000"/>
        </patternFill>
      </fill>
    </dxf>
    <dxf>
      <font>
        <b/>
        <i val="0"/>
        <color theme="0"/>
      </font>
      <fill>
        <patternFill>
          <bgColor theme="9" tint="-0.24994659260841701"/>
        </patternFill>
      </fill>
    </dxf>
    <dxf>
      <font>
        <b/>
        <i val="0"/>
        <color theme="0"/>
      </font>
      <fill>
        <patternFill>
          <bgColor rgb="FF0070C0"/>
        </patternFill>
      </fill>
    </dxf>
    <dxf>
      <font>
        <b/>
        <i val="0"/>
        <color theme="0"/>
      </font>
      <fill>
        <patternFill>
          <bgColor rgb="FF00CC66"/>
        </patternFill>
      </fill>
    </dxf>
    <dxf>
      <font>
        <b/>
        <i val="0"/>
        <color theme="0"/>
      </font>
      <fill>
        <patternFill>
          <bgColor rgb="FFCC0000"/>
        </patternFill>
      </fill>
    </dxf>
    <dxf>
      <font>
        <b/>
        <i val="0"/>
        <color theme="0"/>
      </font>
      <fill>
        <patternFill>
          <bgColor rgb="FFCC0000"/>
        </patternFill>
      </fill>
    </dxf>
    <dxf>
      <font>
        <b/>
        <i val="0"/>
        <color theme="0"/>
      </font>
      <fill>
        <patternFill>
          <bgColor theme="9" tint="-0.24994659260841701"/>
        </patternFill>
      </fill>
    </dxf>
    <dxf>
      <font>
        <b/>
        <i val="0"/>
        <color theme="0"/>
      </font>
      <fill>
        <patternFill>
          <bgColor rgb="FF0070C0"/>
        </patternFill>
      </fill>
    </dxf>
    <dxf>
      <font>
        <b/>
        <i val="0"/>
        <color theme="0"/>
      </font>
      <fill>
        <patternFill>
          <bgColor rgb="FF00CC66"/>
        </patternFill>
      </fill>
    </dxf>
    <dxf>
      <font>
        <b/>
        <i val="0"/>
        <color theme="0"/>
      </font>
      <fill>
        <patternFill>
          <bgColor rgb="FFCC0000"/>
        </patternFill>
      </fill>
    </dxf>
    <dxf>
      <font>
        <b/>
        <i val="0"/>
        <color theme="0"/>
      </font>
      <fill>
        <patternFill>
          <bgColor rgb="FFCC0000"/>
        </patternFill>
      </fill>
    </dxf>
    <dxf>
      <font>
        <b/>
        <i val="0"/>
        <color theme="0"/>
      </font>
      <fill>
        <patternFill>
          <bgColor theme="9" tint="-0.24994659260841701"/>
        </patternFill>
      </fill>
    </dxf>
    <dxf>
      <font>
        <b/>
        <i val="0"/>
        <color theme="0"/>
      </font>
      <fill>
        <patternFill>
          <bgColor rgb="FF0070C0"/>
        </patternFill>
      </fill>
    </dxf>
    <dxf>
      <font>
        <b/>
        <i val="0"/>
        <color theme="0"/>
      </font>
      <fill>
        <patternFill>
          <bgColor rgb="FF00CC66"/>
        </patternFill>
      </fill>
    </dxf>
    <dxf>
      <font>
        <b/>
        <i val="0"/>
        <color theme="0"/>
      </font>
      <fill>
        <patternFill>
          <bgColor rgb="FFCC0000"/>
        </patternFill>
      </fill>
    </dxf>
    <dxf>
      <font>
        <b/>
        <i val="0"/>
        <color theme="0"/>
      </font>
      <fill>
        <patternFill>
          <bgColor rgb="FFCC0000"/>
        </patternFill>
      </fill>
    </dxf>
    <dxf>
      <font>
        <b/>
        <i val="0"/>
        <color theme="0"/>
      </font>
      <fill>
        <patternFill>
          <bgColor theme="9" tint="-0.24994659260841701"/>
        </patternFill>
      </fill>
    </dxf>
    <dxf>
      <font>
        <b/>
        <i val="0"/>
        <color theme="0"/>
      </font>
      <fill>
        <patternFill>
          <bgColor rgb="FF0070C0"/>
        </patternFill>
      </fill>
    </dxf>
    <dxf>
      <font>
        <b/>
        <i val="0"/>
        <color theme="0"/>
      </font>
      <fill>
        <patternFill>
          <bgColor rgb="FF00CC66"/>
        </patternFill>
      </fill>
    </dxf>
    <dxf>
      <font>
        <b/>
        <i val="0"/>
        <color theme="0"/>
      </font>
      <fill>
        <patternFill>
          <bgColor rgb="FFCC0000"/>
        </patternFill>
      </fill>
    </dxf>
    <dxf>
      <font>
        <b/>
        <i val="0"/>
        <color theme="0"/>
      </font>
      <fill>
        <patternFill>
          <bgColor rgb="FFCC0000"/>
        </patternFill>
      </fill>
    </dxf>
    <dxf>
      <font>
        <b/>
        <i val="0"/>
        <color theme="0"/>
      </font>
      <fill>
        <patternFill>
          <bgColor theme="9" tint="-0.24994659260841701"/>
        </patternFill>
      </fill>
    </dxf>
    <dxf>
      <font>
        <b/>
        <i val="0"/>
        <color theme="0"/>
      </font>
      <fill>
        <patternFill>
          <bgColor rgb="FF0070C0"/>
        </patternFill>
      </fill>
    </dxf>
    <dxf>
      <font>
        <b/>
        <i val="0"/>
        <color theme="0"/>
      </font>
      <fill>
        <patternFill>
          <bgColor rgb="FF00CC66"/>
        </patternFill>
      </fill>
    </dxf>
    <dxf>
      <font>
        <b/>
        <i val="0"/>
        <color theme="0"/>
      </font>
      <fill>
        <patternFill>
          <bgColor rgb="FFCC0000"/>
        </patternFill>
      </fill>
    </dxf>
    <dxf>
      <font>
        <b/>
        <i val="0"/>
        <color theme="0"/>
      </font>
      <fill>
        <patternFill>
          <bgColor rgb="FFCC0000"/>
        </patternFill>
      </fill>
    </dxf>
    <dxf>
      <font>
        <b/>
        <i val="0"/>
        <color theme="0"/>
      </font>
      <fill>
        <patternFill>
          <bgColor theme="9" tint="-0.24994659260841701"/>
        </patternFill>
      </fill>
    </dxf>
    <dxf>
      <font>
        <b/>
        <i val="0"/>
        <color theme="0"/>
      </font>
      <fill>
        <patternFill>
          <bgColor rgb="FF0070C0"/>
        </patternFill>
      </fill>
    </dxf>
    <dxf>
      <font>
        <b/>
        <i val="0"/>
        <color theme="0"/>
      </font>
      <fill>
        <patternFill>
          <bgColor rgb="FF00CC66"/>
        </patternFill>
      </fill>
    </dxf>
    <dxf>
      <font>
        <b/>
        <i val="0"/>
        <color theme="0"/>
      </font>
      <fill>
        <patternFill>
          <bgColor rgb="FFCC0000"/>
        </patternFill>
      </fill>
    </dxf>
    <dxf>
      <font>
        <b/>
        <i val="0"/>
        <color theme="0"/>
      </font>
      <fill>
        <patternFill>
          <bgColor rgb="FFCC0000"/>
        </patternFill>
      </fill>
    </dxf>
    <dxf>
      <font>
        <b/>
        <i val="0"/>
        <color theme="0"/>
      </font>
      <fill>
        <patternFill>
          <bgColor theme="9" tint="-0.24994659260841701"/>
        </patternFill>
      </fill>
    </dxf>
    <dxf>
      <font>
        <b/>
        <i val="0"/>
        <color theme="0"/>
      </font>
      <fill>
        <patternFill>
          <bgColor rgb="FF0070C0"/>
        </patternFill>
      </fill>
    </dxf>
    <dxf>
      <font>
        <b/>
        <i val="0"/>
        <color theme="0"/>
      </font>
      <fill>
        <patternFill>
          <bgColor rgb="FF00CC66"/>
        </patternFill>
      </fill>
    </dxf>
    <dxf>
      <font>
        <b/>
        <i val="0"/>
        <color theme="0"/>
      </font>
      <fill>
        <patternFill>
          <bgColor rgb="FFCC0000"/>
        </patternFill>
      </fill>
    </dxf>
    <dxf>
      <font>
        <b/>
        <i val="0"/>
        <color theme="0"/>
      </font>
      <fill>
        <patternFill>
          <bgColor rgb="FFCC0000"/>
        </patternFill>
      </fill>
    </dxf>
    <dxf>
      <font>
        <b/>
        <i val="0"/>
        <color theme="0"/>
      </font>
      <fill>
        <patternFill>
          <bgColor theme="9" tint="-0.24994659260841701"/>
        </patternFill>
      </fill>
    </dxf>
    <dxf>
      <font>
        <b/>
        <i val="0"/>
        <color theme="0"/>
      </font>
      <fill>
        <patternFill>
          <bgColor rgb="FF0070C0"/>
        </patternFill>
      </fill>
    </dxf>
    <dxf>
      <font>
        <b/>
        <i val="0"/>
        <color theme="0"/>
      </font>
      <fill>
        <patternFill>
          <bgColor rgb="FF00CC66"/>
        </patternFill>
      </fill>
    </dxf>
    <dxf>
      <font>
        <b/>
        <i val="0"/>
        <color theme="0"/>
      </font>
      <fill>
        <patternFill>
          <bgColor rgb="FFCC0000"/>
        </patternFill>
      </fill>
    </dxf>
    <dxf>
      <font>
        <b/>
        <i val="0"/>
        <color theme="0"/>
      </font>
      <fill>
        <patternFill>
          <bgColor rgb="FFCC0000"/>
        </patternFill>
      </fill>
    </dxf>
    <dxf>
      <font>
        <b/>
        <i val="0"/>
        <color theme="0"/>
      </font>
      <fill>
        <patternFill>
          <bgColor theme="9" tint="-0.24994659260841701"/>
        </patternFill>
      </fill>
    </dxf>
    <dxf>
      <font>
        <b/>
        <i val="0"/>
        <color theme="0"/>
      </font>
      <fill>
        <patternFill>
          <bgColor rgb="FF0070C0"/>
        </patternFill>
      </fill>
    </dxf>
    <dxf>
      <font>
        <b/>
        <i val="0"/>
        <color theme="0"/>
      </font>
      <fill>
        <patternFill>
          <bgColor rgb="FF00CC66"/>
        </patternFill>
      </fill>
    </dxf>
    <dxf>
      <font>
        <b/>
        <i val="0"/>
        <color theme="0"/>
      </font>
      <fill>
        <patternFill>
          <bgColor rgb="FFCC0000"/>
        </patternFill>
      </fill>
    </dxf>
    <dxf>
      <font>
        <b/>
        <i val="0"/>
        <color theme="0"/>
      </font>
      <fill>
        <patternFill>
          <bgColor rgb="FFCC0000"/>
        </patternFill>
      </fill>
    </dxf>
    <dxf>
      <font>
        <b/>
        <i val="0"/>
        <color theme="0"/>
      </font>
      <fill>
        <patternFill>
          <bgColor theme="9" tint="-0.24994659260841701"/>
        </patternFill>
      </fill>
    </dxf>
    <dxf>
      <font>
        <b/>
        <i val="0"/>
        <color theme="0"/>
      </font>
      <fill>
        <patternFill>
          <bgColor rgb="FF0070C0"/>
        </patternFill>
      </fill>
    </dxf>
    <dxf>
      <font>
        <b/>
        <i val="0"/>
        <color theme="0"/>
      </font>
      <fill>
        <patternFill>
          <bgColor rgb="FF00CC66"/>
        </patternFill>
      </fill>
    </dxf>
    <dxf>
      <font>
        <b/>
        <i val="0"/>
        <color theme="0"/>
      </font>
      <fill>
        <patternFill>
          <bgColor rgb="FFCC0000"/>
        </patternFill>
      </fill>
    </dxf>
    <dxf>
      <font>
        <b/>
        <i val="0"/>
        <color theme="0"/>
      </font>
      <fill>
        <patternFill>
          <bgColor rgb="FFCC0000"/>
        </patternFill>
      </fill>
    </dxf>
    <dxf>
      <font>
        <b/>
        <i val="0"/>
        <color theme="0"/>
      </font>
      <fill>
        <patternFill>
          <bgColor theme="9" tint="-0.24994659260841701"/>
        </patternFill>
      </fill>
    </dxf>
    <dxf>
      <font>
        <b/>
        <i val="0"/>
        <color theme="0"/>
      </font>
      <fill>
        <patternFill>
          <bgColor rgb="FF0070C0"/>
        </patternFill>
      </fill>
    </dxf>
    <dxf>
      <font>
        <b/>
        <i val="0"/>
        <color theme="0"/>
      </font>
      <fill>
        <patternFill>
          <bgColor rgb="FF00CC66"/>
        </patternFill>
      </fill>
    </dxf>
    <dxf>
      <font>
        <b/>
        <i val="0"/>
        <color theme="0"/>
      </font>
      <fill>
        <patternFill>
          <bgColor rgb="FFCC0000"/>
        </patternFill>
      </fill>
    </dxf>
    <dxf>
      <font>
        <b/>
        <i val="0"/>
        <color theme="0"/>
      </font>
      <fill>
        <patternFill>
          <bgColor rgb="FFCC0000"/>
        </patternFill>
      </fill>
    </dxf>
    <dxf>
      <font>
        <b/>
        <i val="0"/>
        <color theme="0"/>
      </font>
      <fill>
        <patternFill>
          <bgColor theme="9" tint="-0.24994659260841701"/>
        </patternFill>
      </fill>
    </dxf>
    <dxf>
      <font>
        <b/>
        <i val="0"/>
        <color theme="0"/>
      </font>
      <fill>
        <patternFill>
          <bgColor rgb="FF0070C0"/>
        </patternFill>
      </fill>
    </dxf>
    <dxf>
      <font>
        <b/>
        <i val="0"/>
        <color theme="0"/>
      </font>
      <fill>
        <patternFill>
          <bgColor rgb="FF00CC66"/>
        </patternFill>
      </fill>
    </dxf>
    <dxf>
      <font>
        <b/>
        <i val="0"/>
        <color theme="0"/>
      </font>
      <fill>
        <patternFill>
          <bgColor rgb="FFCC0000"/>
        </patternFill>
      </fill>
    </dxf>
    <dxf>
      <font>
        <b/>
        <i val="0"/>
        <color theme="0"/>
      </font>
      <fill>
        <patternFill>
          <bgColor rgb="FFCC0000"/>
        </patternFill>
      </fill>
    </dxf>
    <dxf>
      <font>
        <b/>
        <i val="0"/>
        <color theme="0"/>
      </font>
      <fill>
        <patternFill>
          <bgColor theme="9" tint="-0.24994659260841701"/>
        </patternFill>
      </fill>
    </dxf>
    <dxf>
      <font>
        <b/>
        <i val="0"/>
        <color theme="0"/>
      </font>
      <fill>
        <patternFill>
          <bgColor rgb="FF0070C0"/>
        </patternFill>
      </fill>
    </dxf>
    <dxf>
      <font>
        <b/>
        <i val="0"/>
        <color theme="0"/>
      </font>
      <fill>
        <patternFill>
          <bgColor rgb="FF00CC66"/>
        </patternFill>
      </fill>
    </dxf>
    <dxf>
      <font>
        <b/>
        <i val="0"/>
        <color theme="0"/>
      </font>
      <fill>
        <patternFill>
          <bgColor rgb="FFCC0000"/>
        </patternFill>
      </fill>
    </dxf>
    <dxf>
      <font>
        <b/>
        <i val="0"/>
        <color theme="0"/>
      </font>
      <fill>
        <patternFill>
          <bgColor rgb="FFCC0000"/>
        </patternFill>
      </fill>
    </dxf>
    <dxf>
      <font>
        <b/>
        <i val="0"/>
        <color theme="0"/>
      </font>
      <fill>
        <patternFill>
          <bgColor theme="9" tint="-0.24994659260841701"/>
        </patternFill>
      </fill>
    </dxf>
    <dxf>
      <font>
        <b/>
        <i val="0"/>
        <color theme="0"/>
      </font>
      <fill>
        <patternFill>
          <bgColor rgb="FF0070C0"/>
        </patternFill>
      </fill>
    </dxf>
    <dxf>
      <font>
        <b/>
        <i val="0"/>
        <color theme="0"/>
      </font>
      <fill>
        <patternFill>
          <bgColor rgb="FF00CC66"/>
        </patternFill>
      </fill>
    </dxf>
  </dxfs>
  <tableStyles count="0" defaultTableStyle="TableStyleMedium2" defaultPivotStyle="PivotStyleLight16"/>
  <colors>
    <mruColors>
      <color rgb="FF035EA0"/>
      <color rgb="FF86C440"/>
      <color rgb="FFD9D402"/>
      <color rgb="FFBEBEBE"/>
      <color rgb="FFCC0000"/>
      <color rgb="FF33CCFF"/>
      <color rgb="FF00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9"/>
  <sheetViews>
    <sheetView tabSelected="1" topLeftCell="A92" zoomScale="150" zoomScaleNormal="150" zoomScalePageLayoutView="150" workbookViewId="0">
      <selection activeCell="D106" sqref="D106:D107"/>
    </sheetView>
  </sheetViews>
  <sheetFormatPr baseColWidth="10" defaultColWidth="8.83203125" defaultRowHeight="14" x14ac:dyDescent="0"/>
  <cols>
    <col min="1" max="1" width="3.33203125" style="3" customWidth="1"/>
    <col min="2" max="2" width="1.5" style="3" customWidth="1"/>
    <col min="3" max="3" width="55.33203125" style="1" customWidth="1"/>
    <col min="4" max="8" width="9.6640625" style="3" customWidth="1"/>
    <col min="9" max="9" width="13.6640625" style="2" customWidth="1"/>
    <col min="10" max="10" width="0.83203125" style="2" customWidth="1"/>
    <col min="11" max="16384" width="8.83203125" style="2"/>
  </cols>
  <sheetData>
    <row r="1" spans="1:9" ht="33.5" customHeight="1">
      <c r="A1" s="50" t="s">
        <v>159</v>
      </c>
      <c r="B1" s="50"/>
      <c r="C1" s="51"/>
      <c r="D1" s="51"/>
      <c r="E1" s="51"/>
      <c r="F1" s="51"/>
      <c r="G1" s="51"/>
      <c r="H1" s="51"/>
      <c r="I1" s="51"/>
    </row>
    <row r="2" spans="1:9" ht="15">
      <c r="A2" s="54" t="s">
        <v>7</v>
      </c>
      <c r="B2" s="54"/>
      <c r="C2" s="55"/>
      <c r="D2" s="55"/>
      <c r="E2" s="52" t="s">
        <v>163</v>
      </c>
      <c r="F2" s="53"/>
      <c r="G2" s="53"/>
      <c r="H2" s="53"/>
      <c r="I2" s="53"/>
    </row>
    <row r="3" spans="1:9" ht="15">
      <c r="A3" s="54" t="s">
        <v>158</v>
      </c>
      <c r="B3" s="54"/>
      <c r="C3" s="55"/>
      <c r="D3" s="55"/>
      <c r="E3" s="52" t="s">
        <v>162</v>
      </c>
      <c r="F3" s="53"/>
      <c r="G3" s="53"/>
      <c r="H3" s="53"/>
      <c r="I3" s="53"/>
    </row>
    <row r="4" spans="1:9" ht="18">
      <c r="A4" s="4"/>
      <c r="B4" s="4"/>
      <c r="C4" s="5"/>
      <c r="D4" s="10"/>
    </row>
    <row r="5" spans="1:9" ht="18">
      <c r="A5" s="4"/>
      <c r="B5" s="4"/>
      <c r="C5" s="5"/>
      <c r="D5" s="10"/>
    </row>
    <row r="6" spans="1:9" ht="18">
      <c r="A6" s="4"/>
      <c r="B6" s="4"/>
      <c r="C6" s="5"/>
      <c r="D6" s="10"/>
    </row>
    <row r="7" spans="1:9" ht="36.5" customHeight="1">
      <c r="A7" s="4"/>
      <c r="B7" s="4"/>
      <c r="C7" s="57" t="s">
        <v>157</v>
      </c>
      <c r="D7" s="57"/>
      <c r="E7" s="57"/>
      <c r="F7" s="57"/>
      <c r="G7" s="57"/>
      <c r="H7" s="57"/>
      <c r="I7" s="57"/>
    </row>
    <row r="8" spans="1:9" ht="55.5" customHeight="1">
      <c r="A8" s="4"/>
      <c r="B8" s="4"/>
      <c r="C8" s="11"/>
      <c r="D8" s="36" t="s">
        <v>154</v>
      </c>
      <c r="E8" s="56"/>
      <c r="F8" s="35" t="s">
        <v>155</v>
      </c>
      <c r="G8" s="36"/>
      <c r="H8" s="37" t="s">
        <v>156</v>
      </c>
      <c r="I8" s="38"/>
    </row>
    <row r="9" spans="1:9" ht="18">
      <c r="A9" s="4"/>
      <c r="B9" s="4"/>
      <c r="C9" s="12" t="str">
        <f>A26</f>
        <v xml:space="preserve">  Fine Arts</v>
      </c>
      <c r="D9" s="39">
        <f>I40</f>
        <v>4</v>
      </c>
      <c r="E9" s="40"/>
      <c r="F9" s="17" t="str">
        <f>I42</f>
        <v>Exemplary</v>
      </c>
      <c r="G9" s="18"/>
      <c r="H9" s="17" t="str">
        <f>I41</f>
        <v>A</v>
      </c>
      <c r="I9" s="18"/>
    </row>
    <row r="10" spans="1:9" ht="18">
      <c r="A10" s="4"/>
      <c r="B10" s="4"/>
      <c r="C10" s="12" t="str">
        <f>A44</f>
        <v xml:space="preserve">  Wellness and Physical Education</v>
      </c>
      <c r="D10" s="39">
        <f>I58</f>
        <v>4</v>
      </c>
      <c r="E10" s="40"/>
      <c r="F10" s="17" t="str">
        <f>I60</f>
        <v>Exemplary</v>
      </c>
      <c r="G10" s="18"/>
      <c r="H10" s="17" t="str">
        <f>I59</f>
        <v>A</v>
      </c>
      <c r="I10" s="18"/>
    </row>
    <row r="11" spans="1:9" ht="18">
      <c r="A11" s="4"/>
      <c r="B11" s="4"/>
      <c r="C11" s="12" t="str">
        <f>A62</f>
        <v xml:space="preserve">  Community and Parental Involvement</v>
      </c>
      <c r="D11" s="39">
        <f>I76</f>
        <v>3.5</v>
      </c>
      <c r="E11" s="40"/>
      <c r="F11" s="17" t="str">
        <f>I78</f>
        <v>Exemplary</v>
      </c>
      <c r="G11" s="18"/>
      <c r="H11" s="17" t="str">
        <f>I77</f>
        <v>A</v>
      </c>
      <c r="I11" s="18"/>
    </row>
    <row r="12" spans="1:9" ht="18">
      <c r="A12" s="4"/>
      <c r="B12" s="4"/>
      <c r="C12" s="12" t="s">
        <v>60</v>
      </c>
      <c r="D12" s="39">
        <f>I94</f>
        <v>4</v>
      </c>
      <c r="E12" s="40"/>
      <c r="F12" s="17" t="str">
        <f>I96</f>
        <v>Exemplary</v>
      </c>
      <c r="G12" s="18"/>
      <c r="H12" s="17" t="str">
        <f>I95</f>
        <v>A</v>
      </c>
      <c r="I12" s="18"/>
    </row>
    <row r="13" spans="1:9" ht="18">
      <c r="A13" s="4"/>
      <c r="B13" s="4"/>
      <c r="C13" s="12" t="str">
        <f>A98</f>
        <v xml:space="preserve">  Second Language Acquisition</v>
      </c>
      <c r="D13" s="39">
        <f>I112</f>
        <v>3.6666666666666665</v>
      </c>
      <c r="E13" s="40"/>
      <c r="F13" s="17" t="str">
        <f>I114</f>
        <v>Exemplary</v>
      </c>
      <c r="G13" s="18"/>
      <c r="H13" s="17" t="str">
        <f>I113</f>
        <v>A</v>
      </c>
      <c r="I13" s="18"/>
    </row>
    <row r="14" spans="1:9" ht="18">
      <c r="A14" s="4"/>
      <c r="B14" s="4"/>
      <c r="C14" s="12" t="str">
        <f>A116</f>
        <v xml:space="preserve">  Digital Learning Environment</v>
      </c>
      <c r="D14" s="39">
        <f>I130</f>
        <v>4</v>
      </c>
      <c r="E14" s="40"/>
      <c r="F14" s="17" t="str">
        <f>I132</f>
        <v>Exemplary</v>
      </c>
      <c r="G14" s="18"/>
      <c r="H14" s="17" t="str">
        <f>I131</f>
        <v>A</v>
      </c>
      <c r="I14" s="18"/>
    </row>
    <row r="15" spans="1:9" ht="18">
      <c r="A15" s="4"/>
      <c r="B15" s="4"/>
      <c r="C15" s="12" t="str">
        <f>A134</f>
        <v xml:space="preserve">  Dropout Prevention Strategies</v>
      </c>
      <c r="D15" s="39">
        <f>I148</f>
        <v>4</v>
      </c>
      <c r="E15" s="40"/>
      <c r="F15" s="17" t="str">
        <f>I150</f>
        <v>Exemplary</v>
      </c>
      <c r="G15" s="18"/>
      <c r="H15" s="17" t="str">
        <f>I149</f>
        <v>A</v>
      </c>
      <c r="I15" s="18"/>
    </row>
    <row r="16" spans="1:9" ht="18">
      <c r="A16" s="4"/>
      <c r="B16" s="4"/>
      <c r="C16" s="12" t="str">
        <f>A152</f>
        <v xml:space="preserve">  Gifted and Talented</v>
      </c>
      <c r="D16" s="39">
        <f>I166</f>
        <v>2.6666666666666665</v>
      </c>
      <c r="E16" s="40"/>
      <c r="F16" s="17" t="str">
        <f>I168</f>
        <v>Recognized</v>
      </c>
      <c r="G16" s="18"/>
      <c r="H16" s="17" t="str">
        <f>I167</f>
        <v>B</v>
      </c>
      <c r="I16" s="18"/>
    </row>
    <row r="17" spans="1:9" ht="18">
      <c r="A17" s="4"/>
      <c r="B17" s="4"/>
      <c r="C17" s="5"/>
      <c r="D17" s="10"/>
    </row>
    <row r="18" spans="1:9" ht="18">
      <c r="A18" s="4"/>
      <c r="B18" s="4"/>
      <c r="C18" s="5"/>
      <c r="D18" s="10"/>
    </row>
    <row r="19" spans="1:9" ht="18">
      <c r="A19" s="4"/>
      <c r="B19" s="4"/>
      <c r="C19" s="5"/>
      <c r="D19" s="10"/>
    </row>
    <row r="20" spans="1:9" ht="18">
      <c r="A20" s="4"/>
      <c r="B20" s="4"/>
      <c r="C20" s="5"/>
      <c r="D20" s="10"/>
    </row>
    <row r="21" spans="1:9" ht="18">
      <c r="A21" s="4"/>
      <c r="B21" s="4"/>
      <c r="C21" s="5"/>
      <c r="D21" s="10"/>
    </row>
    <row r="22" spans="1:9" ht="18">
      <c r="A22" s="4"/>
      <c r="B22" s="4"/>
      <c r="C22" s="5"/>
      <c r="D22" s="10"/>
    </row>
    <row r="23" spans="1:9" ht="18">
      <c r="A23" s="4"/>
      <c r="B23" s="4"/>
      <c r="C23" s="5"/>
      <c r="D23" s="10"/>
    </row>
    <row r="24" spans="1:9" ht="18">
      <c r="A24" s="4"/>
      <c r="B24" s="4"/>
      <c r="C24" s="5"/>
      <c r="D24" s="10"/>
    </row>
    <row r="25" spans="1:9" ht="6" customHeight="1"/>
    <row r="26" spans="1:9" ht="25.5" customHeight="1">
      <c r="A26" s="46" t="s">
        <v>2</v>
      </c>
      <c r="B26" s="47"/>
      <c r="C26" s="47"/>
      <c r="D26" s="48"/>
      <c r="E26" s="48"/>
      <c r="F26" s="48"/>
      <c r="G26" s="48"/>
      <c r="H26" s="48"/>
      <c r="I26" s="49"/>
    </row>
    <row r="27" spans="1:9" ht="18" customHeight="1">
      <c r="A27" s="44" t="s">
        <v>0</v>
      </c>
      <c r="B27" s="45"/>
      <c r="C27" s="45"/>
      <c r="D27" s="9">
        <v>0</v>
      </c>
      <c r="E27" s="9">
        <v>1</v>
      </c>
      <c r="F27" s="9">
        <v>2</v>
      </c>
      <c r="G27" s="9">
        <v>3</v>
      </c>
      <c r="H27" s="9">
        <v>4</v>
      </c>
      <c r="I27" s="9" t="s">
        <v>3</v>
      </c>
    </row>
    <row r="28" spans="1:9" ht="30" customHeight="1">
      <c r="A28" s="19">
        <v>1</v>
      </c>
      <c r="B28" s="21" t="s">
        <v>23</v>
      </c>
      <c r="C28" s="22"/>
      <c r="D28" s="29" t="s">
        <v>11</v>
      </c>
      <c r="E28" s="29" t="s">
        <v>26</v>
      </c>
      <c r="F28" s="29" t="s">
        <v>48</v>
      </c>
      <c r="G28" s="29" t="s">
        <v>5</v>
      </c>
      <c r="H28" s="29" t="s">
        <v>4</v>
      </c>
      <c r="I28" s="25">
        <v>4</v>
      </c>
    </row>
    <row r="29" spans="1:9" ht="29" customHeight="1">
      <c r="A29" s="28"/>
      <c r="B29" s="13"/>
      <c r="C29" s="16" t="s">
        <v>164</v>
      </c>
      <c r="D29" s="28"/>
      <c r="E29" s="28"/>
      <c r="F29" s="28"/>
      <c r="G29" s="30"/>
      <c r="H29" s="28"/>
      <c r="I29" s="26"/>
    </row>
    <row r="30" spans="1:9" ht="30" customHeight="1">
      <c r="A30" s="19">
        <v>2</v>
      </c>
      <c r="B30" s="21" t="s">
        <v>22</v>
      </c>
      <c r="C30" s="22"/>
      <c r="D30" s="29" t="s">
        <v>11</v>
      </c>
      <c r="E30" s="29" t="s">
        <v>47</v>
      </c>
      <c r="F30" s="29" t="s">
        <v>6</v>
      </c>
      <c r="G30" s="29" t="s">
        <v>5</v>
      </c>
      <c r="H30" s="29" t="s">
        <v>4</v>
      </c>
      <c r="I30" s="25">
        <v>4</v>
      </c>
    </row>
    <row r="31" spans="1:9" ht="25.25" customHeight="1">
      <c r="A31" s="28"/>
      <c r="B31" s="13"/>
      <c r="C31" s="16" t="s">
        <v>164</v>
      </c>
      <c r="D31" s="28"/>
      <c r="E31" s="28"/>
      <c r="F31" s="30"/>
      <c r="G31" s="30"/>
      <c r="H31" s="28"/>
      <c r="I31" s="26"/>
    </row>
    <row r="32" spans="1:9" ht="30" customHeight="1">
      <c r="A32" s="19">
        <v>3</v>
      </c>
      <c r="B32" s="21" t="s">
        <v>8</v>
      </c>
      <c r="C32" s="22"/>
      <c r="D32" s="29" t="s">
        <v>12</v>
      </c>
      <c r="E32" s="29" t="s">
        <v>13</v>
      </c>
      <c r="F32" s="29" t="s">
        <v>14</v>
      </c>
      <c r="G32" s="29" t="s">
        <v>15</v>
      </c>
      <c r="H32" s="29" t="s">
        <v>16</v>
      </c>
      <c r="I32" s="25">
        <v>4</v>
      </c>
    </row>
    <row r="33" spans="1:10" ht="25.25" customHeight="1">
      <c r="A33" s="20"/>
      <c r="B33" s="15"/>
      <c r="C33" s="16" t="s">
        <v>164</v>
      </c>
      <c r="D33" s="31"/>
      <c r="E33" s="31"/>
      <c r="F33" s="31"/>
      <c r="G33" s="31"/>
      <c r="H33" s="31"/>
      <c r="I33" s="27"/>
    </row>
    <row r="34" spans="1:10" ht="30" customHeight="1">
      <c r="A34" s="19">
        <v>4</v>
      </c>
      <c r="B34" s="21" t="s">
        <v>9</v>
      </c>
      <c r="C34" s="22"/>
      <c r="D34" s="29" t="s">
        <v>17</v>
      </c>
      <c r="E34" s="29" t="s">
        <v>160</v>
      </c>
      <c r="F34" s="29" t="s">
        <v>161</v>
      </c>
      <c r="G34" s="29" t="s">
        <v>10</v>
      </c>
      <c r="H34" s="29" t="s">
        <v>18</v>
      </c>
      <c r="I34" s="25">
        <v>4</v>
      </c>
    </row>
    <row r="35" spans="1:10" ht="25" customHeight="1">
      <c r="A35" s="20"/>
      <c r="B35" s="15"/>
      <c r="C35" s="16" t="s">
        <v>164</v>
      </c>
      <c r="D35" s="20"/>
      <c r="E35" s="20"/>
      <c r="F35" s="31"/>
      <c r="G35" s="31"/>
      <c r="H35" s="20"/>
      <c r="I35" s="27"/>
    </row>
    <row r="36" spans="1:10" ht="26" customHeight="1">
      <c r="A36" s="19"/>
      <c r="B36" s="21"/>
      <c r="C36" s="22"/>
      <c r="D36" s="29"/>
      <c r="E36" s="29"/>
      <c r="F36" s="29"/>
      <c r="G36" s="29"/>
      <c r="H36" s="29"/>
      <c r="I36" s="23"/>
    </row>
    <row r="37" spans="1:10" ht="24.5" customHeight="1">
      <c r="A37" s="20"/>
      <c r="B37" s="15"/>
      <c r="C37" s="16"/>
      <c r="D37" s="20"/>
      <c r="E37" s="20"/>
      <c r="F37" s="31"/>
      <c r="G37" s="31"/>
      <c r="H37" s="20"/>
      <c r="I37" s="24"/>
    </row>
    <row r="38" spans="1:10" ht="26.25" customHeight="1">
      <c r="A38" s="19"/>
      <c r="B38" s="21"/>
      <c r="C38" s="22"/>
      <c r="D38" s="29"/>
      <c r="E38" s="29"/>
      <c r="F38" s="29"/>
      <c r="G38" s="29"/>
      <c r="H38" s="29"/>
      <c r="I38" s="23"/>
    </row>
    <row r="39" spans="1:10" ht="22.5" customHeight="1">
      <c r="A39" s="20"/>
      <c r="B39" s="15"/>
      <c r="C39" s="16"/>
      <c r="D39" s="20"/>
      <c r="E39" s="20"/>
      <c r="F39" s="31"/>
      <c r="G39" s="31"/>
      <c r="H39" s="20"/>
      <c r="I39" s="24"/>
    </row>
    <row r="40" spans="1:10" ht="26.75" customHeight="1">
      <c r="A40" s="41"/>
      <c r="B40" s="42"/>
      <c r="C40" s="42"/>
      <c r="D40" s="17" t="s">
        <v>19</v>
      </c>
      <c r="E40" s="34"/>
      <c r="F40" s="34"/>
      <c r="G40" s="34"/>
      <c r="H40" s="34"/>
      <c r="I40" s="7">
        <f>IFERROR(AVERAGE(I28:I39),"")</f>
        <v>4</v>
      </c>
      <c r="J40" s="6">
        <f>ROUND(I40,1)</f>
        <v>4</v>
      </c>
    </row>
    <row r="41" spans="1:10" ht="25.25" customHeight="1">
      <c r="A41" s="32" t="s">
        <v>20</v>
      </c>
      <c r="B41" s="43"/>
      <c r="C41" s="43"/>
      <c r="D41" s="17" t="s">
        <v>34</v>
      </c>
      <c r="E41" s="34"/>
      <c r="F41" s="34"/>
      <c r="G41" s="34"/>
      <c r="H41" s="34"/>
      <c r="I41" s="8" t="str">
        <f>IFERROR(IF(J40&gt;=3.5,"A",IF(AND(J40&gt;=2.5,J40&lt;3.5),"B",IF(AND(J40&gt;=1.5,J40&lt;2.5),"C",IF(AND(J40&gt;=0.5,J40&lt;1.5),"D",IF(J40&lt;0.5,"F",""))))),"")</f>
        <v>A</v>
      </c>
    </row>
    <row r="42" spans="1:10" ht="25.25" customHeight="1">
      <c r="A42" s="32" t="s">
        <v>21</v>
      </c>
      <c r="B42" s="33"/>
      <c r="C42" s="33"/>
      <c r="D42" s="17" t="s">
        <v>33</v>
      </c>
      <c r="E42" s="34"/>
      <c r="F42" s="34"/>
      <c r="G42" s="34"/>
      <c r="H42" s="34"/>
      <c r="I42" s="8" t="str">
        <f>IFERROR(IF(I41="","",IF(I41="A","Exemplary",IF(I41="B","Recognized",IF(I41="C","Acceptable",IF(I41="D","Unacceptable",IF(I41="F","Unacceptable","")))))),"")</f>
        <v>Exemplary</v>
      </c>
    </row>
    <row r="43" spans="1:10" ht="6" customHeight="1"/>
    <row r="44" spans="1:10" ht="25.5" customHeight="1">
      <c r="A44" s="46" t="s">
        <v>24</v>
      </c>
      <c r="B44" s="47"/>
      <c r="C44" s="47"/>
      <c r="D44" s="48"/>
      <c r="E44" s="48"/>
      <c r="F44" s="48"/>
      <c r="G44" s="48"/>
      <c r="H44" s="48"/>
      <c r="I44" s="49"/>
    </row>
    <row r="45" spans="1:10" ht="18" customHeight="1">
      <c r="A45" s="44" t="s">
        <v>0</v>
      </c>
      <c r="B45" s="45"/>
      <c r="C45" s="45"/>
      <c r="D45" s="9">
        <v>0</v>
      </c>
      <c r="E45" s="9">
        <v>1</v>
      </c>
      <c r="F45" s="9">
        <v>2</v>
      </c>
      <c r="G45" s="9">
        <v>3</v>
      </c>
      <c r="H45" s="9">
        <v>4</v>
      </c>
      <c r="I45" s="9" t="s">
        <v>3</v>
      </c>
    </row>
    <row r="46" spans="1:10" ht="30" customHeight="1">
      <c r="A46" s="19">
        <v>1</v>
      </c>
      <c r="B46" s="21" t="s">
        <v>28</v>
      </c>
      <c r="C46" s="22"/>
      <c r="D46" s="29" t="s">
        <v>27</v>
      </c>
      <c r="E46" s="29" t="s">
        <v>29</v>
      </c>
      <c r="F46" s="29" t="s">
        <v>30</v>
      </c>
      <c r="G46" s="29" t="s">
        <v>31</v>
      </c>
      <c r="H46" s="29" t="s">
        <v>32</v>
      </c>
      <c r="I46" s="25">
        <v>4</v>
      </c>
    </row>
    <row r="47" spans="1:10" ht="29" customHeight="1">
      <c r="A47" s="28"/>
      <c r="B47" s="13"/>
      <c r="C47" s="14" t="s">
        <v>169</v>
      </c>
      <c r="D47" s="28"/>
      <c r="E47" s="28"/>
      <c r="F47" s="28"/>
      <c r="G47" s="28"/>
      <c r="H47" s="28"/>
      <c r="I47" s="26"/>
    </row>
    <row r="48" spans="1:10" ht="42" customHeight="1">
      <c r="A48" s="19">
        <v>2</v>
      </c>
      <c r="B48" s="21" t="s">
        <v>25</v>
      </c>
      <c r="C48" s="22"/>
      <c r="D48" s="29" t="s">
        <v>11</v>
      </c>
      <c r="E48" s="29" t="s">
        <v>26</v>
      </c>
      <c r="F48" s="29" t="s">
        <v>35</v>
      </c>
      <c r="G48" s="29" t="s">
        <v>36</v>
      </c>
      <c r="H48" s="29" t="s">
        <v>37</v>
      </c>
      <c r="I48" s="25">
        <v>4</v>
      </c>
    </row>
    <row r="49" spans="1:10" ht="25.25" customHeight="1">
      <c r="A49" s="28"/>
      <c r="B49" s="13"/>
      <c r="C49" s="14" t="s">
        <v>165</v>
      </c>
      <c r="D49" s="28"/>
      <c r="E49" s="28"/>
      <c r="F49" s="30"/>
      <c r="G49" s="30"/>
      <c r="H49" s="30"/>
      <c r="I49" s="26"/>
    </row>
    <row r="50" spans="1:10" ht="30" customHeight="1">
      <c r="A50" s="19">
        <v>3</v>
      </c>
      <c r="B50" s="21" t="s">
        <v>38</v>
      </c>
      <c r="C50" s="22"/>
      <c r="D50" s="29" t="s">
        <v>39</v>
      </c>
      <c r="E50" s="29" t="s">
        <v>40</v>
      </c>
      <c r="F50" s="29" t="s">
        <v>41</v>
      </c>
      <c r="G50" s="29" t="s">
        <v>42</v>
      </c>
      <c r="H50" s="29" t="s">
        <v>43</v>
      </c>
      <c r="I50" s="25">
        <v>4</v>
      </c>
    </row>
    <row r="51" spans="1:10" ht="25.25" customHeight="1">
      <c r="A51" s="20"/>
      <c r="B51" s="15"/>
      <c r="C51" s="16" t="s">
        <v>170</v>
      </c>
      <c r="D51" s="28"/>
      <c r="E51" s="28"/>
      <c r="F51" s="30"/>
      <c r="G51" s="30"/>
      <c r="H51" s="30"/>
      <c r="I51" s="27"/>
    </row>
    <row r="52" spans="1:10" ht="28.25" customHeight="1">
      <c r="A52" s="19"/>
      <c r="B52" s="21"/>
      <c r="C52" s="22"/>
      <c r="D52" s="29"/>
      <c r="E52" s="29"/>
      <c r="F52" s="29"/>
      <c r="G52" s="29"/>
      <c r="H52" s="29"/>
      <c r="I52" s="23"/>
    </row>
    <row r="53" spans="1:10" ht="21.5" customHeight="1">
      <c r="A53" s="20"/>
      <c r="B53" s="15"/>
      <c r="C53" s="16"/>
      <c r="D53" s="20"/>
      <c r="E53" s="20"/>
      <c r="F53" s="31"/>
      <c r="G53" s="31"/>
      <c r="H53" s="20"/>
      <c r="I53" s="24"/>
    </row>
    <row r="54" spans="1:10" ht="26" customHeight="1">
      <c r="A54" s="19"/>
      <c r="B54" s="21"/>
      <c r="C54" s="22"/>
      <c r="D54" s="29"/>
      <c r="E54" s="29"/>
      <c r="F54" s="29"/>
      <c r="G54" s="29"/>
      <c r="H54" s="29"/>
      <c r="I54" s="23"/>
    </row>
    <row r="55" spans="1:10" ht="17.75" customHeight="1">
      <c r="A55" s="20"/>
      <c r="B55" s="15"/>
      <c r="C55" s="16"/>
      <c r="D55" s="20"/>
      <c r="E55" s="20"/>
      <c r="F55" s="31"/>
      <c r="G55" s="31"/>
      <c r="H55" s="20"/>
      <c r="I55" s="24"/>
    </row>
    <row r="56" spans="1:10" ht="30" customHeight="1">
      <c r="A56" s="19"/>
      <c r="B56" s="21"/>
      <c r="C56" s="22"/>
      <c r="D56" s="29"/>
      <c r="E56" s="29"/>
      <c r="F56" s="29"/>
      <c r="G56" s="29"/>
      <c r="H56" s="29"/>
      <c r="I56" s="23"/>
    </row>
    <row r="57" spans="1:10" ht="22.5" customHeight="1">
      <c r="A57" s="20"/>
      <c r="B57" s="15"/>
      <c r="C57" s="16"/>
      <c r="D57" s="20"/>
      <c r="E57" s="20"/>
      <c r="F57" s="31"/>
      <c r="G57" s="31"/>
      <c r="H57" s="20"/>
      <c r="I57" s="24"/>
    </row>
    <row r="58" spans="1:10" ht="26.75" customHeight="1">
      <c r="A58" s="41"/>
      <c r="B58" s="42"/>
      <c r="C58" s="42"/>
      <c r="D58" s="17" t="s">
        <v>19</v>
      </c>
      <c r="E58" s="34"/>
      <c r="F58" s="34"/>
      <c r="G58" s="34"/>
      <c r="H58" s="34"/>
      <c r="I58" s="7">
        <f>IFERROR(AVERAGE(I46:I57),"")</f>
        <v>4</v>
      </c>
      <c r="J58" s="6">
        <f>ROUND(I58,1)</f>
        <v>4</v>
      </c>
    </row>
    <row r="59" spans="1:10" ht="25.25" customHeight="1">
      <c r="A59" s="32" t="s">
        <v>20</v>
      </c>
      <c r="B59" s="43"/>
      <c r="C59" s="43"/>
      <c r="D59" s="17" t="s">
        <v>34</v>
      </c>
      <c r="E59" s="34"/>
      <c r="F59" s="34"/>
      <c r="G59" s="34"/>
      <c r="H59" s="34"/>
      <c r="I59" s="8" t="str">
        <f>IFERROR(IF(J58&gt;=3.5,"A",IF(AND(J58&gt;=2.5,J58&lt;3.5),"B",IF(AND(J58&gt;=1.5,J58&lt;2.5),"C",IF(AND(J58&gt;=0.5,J58&lt;1.5),"D",IF(J58&lt;0.5,"F",""))))),"")</f>
        <v>A</v>
      </c>
    </row>
    <row r="60" spans="1:10" ht="25.25" customHeight="1">
      <c r="A60" s="32" t="s">
        <v>21</v>
      </c>
      <c r="B60" s="33"/>
      <c r="C60" s="33"/>
      <c r="D60" s="17" t="s">
        <v>33</v>
      </c>
      <c r="E60" s="34"/>
      <c r="F60" s="34"/>
      <c r="G60" s="34"/>
      <c r="H60" s="34"/>
      <c r="I60" s="8" t="str">
        <f>IFERROR(IF(I59="","",IF(I59="A","Exemplary",IF(I59="B","Recognized",IF(I59="C","Acceptable",IF(I59="D","Unacceptable",IF(I59="F","Unacceptable","")))))),"")</f>
        <v>Exemplary</v>
      </c>
    </row>
    <row r="61" spans="1:10" ht="6" customHeight="1"/>
    <row r="62" spans="1:10" ht="25.5" customHeight="1">
      <c r="A62" s="46" t="s">
        <v>44</v>
      </c>
      <c r="B62" s="47"/>
      <c r="C62" s="47"/>
      <c r="D62" s="48"/>
      <c r="E62" s="48"/>
      <c r="F62" s="48"/>
      <c r="G62" s="48"/>
      <c r="H62" s="48"/>
      <c r="I62" s="49"/>
    </row>
    <row r="63" spans="1:10" ht="18" customHeight="1">
      <c r="A63" s="44" t="s">
        <v>0</v>
      </c>
      <c r="B63" s="45"/>
      <c r="C63" s="45"/>
      <c r="D63" s="9">
        <v>0</v>
      </c>
      <c r="E63" s="9">
        <v>1</v>
      </c>
      <c r="F63" s="9">
        <v>2</v>
      </c>
      <c r="G63" s="9">
        <v>3</v>
      </c>
      <c r="H63" s="9">
        <v>4</v>
      </c>
      <c r="I63" s="9" t="s">
        <v>3</v>
      </c>
    </row>
    <row r="64" spans="1:10" ht="30" customHeight="1">
      <c r="A64" s="19">
        <v>1</v>
      </c>
      <c r="B64" s="21" t="s">
        <v>45</v>
      </c>
      <c r="C64" s="22"/>
      <c r="D64" s="29" t="s">
        <v>55</v>
      </c>
      <c r="E64" s="29" t="s">
        <v>56</v>
      </c>
      <c r="F64" s="29" t="s">
        <v>57</v>
      </c>
      <c r="G64" s="29" t="s">
        <v>58</v>
      </c>
      <c r="H64" s="29" t="s">
        <v>59</v>
      </c>
      <c r="I64" s="25">
        <v>4</v>
      </c>
    </row>
    <row r="65" spans="1:10" ht="20.25" customHeight="1">
      <c r="A65" s="28"/>
      <c r="B65" s="13"/>
      <c r="C65" s="14" t="s">
        <v>171</v>
      </c>
      <c r="D65" s="28"/>
      <c r="E65" s="28"/>
      <c r="F65" s="28"/>
      <c r="G65" s="30"/>
      <c r="H65" s="28"/>
      <c r="I65" s="26"/>
    </row>
    <row r="66" spans="1:10" ht="43.5" customHeight="1">
      <c r="A66" s="19">
        <v>2</v>
      </c>
      <c r="B66" s="21" t="s">
        <v>1</v>
      </c>
      <c r="C66" s="22"/>
      <c r="D66" s="29" t="s">
        <v>55</v>
      </c>
      <c r="E66" s="29" t="s">
        <v>56</v>
      </c>
      <c r="F66" s="29" t="s">
        <v>57</v>
      </c>
      <c r="G66" s="29" t="s">
        <v>58</v>
      </c>
      <c r="H66" s="29" t="s">
        <v>59</v>
      </c>
      <c r="I66" s="25">
        <v>2</v>
      </c>
    </row>
    <row r="67" spans="1:10" ht="19.5" customHeight="1">
      <c r="A67" s="28"/>
      <c r="B67" s="13"/>
      <c r="C67" s="14" t="s">
        <v>172</v>
      </c>
      <c r="D67" s="28"/>
      <c r="E67" s="28"/>
      <c r="F67" s="28"/>
      <c r="G67" s="30"/>
      <c r="H67" s="28"/>
      <c r="I67" s="26"/>
    </row>
    <row r="68" spans="1:10" ht="30" customHeight="1">
      <c r="A68" s="19">
        <v>3</v>
      </c>
      <c r="B68" s="21" t="s">
        <v>46</v>
      </c>
      <c r="C68" s="22"/>
      <c r="D68" s="29" t="s">
        <v>49</v>
      </c>
      <c r="E68" s="29" t="s">
        <v>50</v>
      </c>
      <c r="F68" s="29" t="s">
        <v>51</v>
      </c>
      <c r="G68" s="29" t="s">
        <v>52</v>
      </c>
      <c r="H68" s="29" t="s">
        <v>53</v>
      </c>
      <c r="I68" s="25">
        <v>4</v>
      </c>
    </row>
    <row r="69" spans="1:10" ht="25.25" customHeight="1">
      <c r="A69" s="20"/>
      <c r="B69" s="15"/>
      <c r="C69" s="16" t="s">
        <v>173</v>
      </c>
      <c r="D69" s="31"/>
      <c r="E69" s="31"/>
      <c r="F69" s="31"/>
      <c r="G69" s="31"/>
      <c r="H69" s="31"/>
      <c r="I69" s="27"/>
    </row>
    <row r="70" spans="1:10" ht="30" customHeight="1">
      <c r="A70" s="19">
        <v>4</v>
      </c>
      <c r="B70" s="21" t="s">
        <v>54</v>
      </c>
      <c r="C70" s="22"/>
      <c r="D70" s="29" t="s">
        <v>55</v>
      </c>
      <c r="E70" s="29" t="s">
        <v>56</v>
      </c>
      <c r="F70" s="29" t="s">
        <v>57</v>
      </c>
      <c r="G70" s="29" t="s">
        <v>58</v>
      </c>
      <c r="H70" s="29" t="s">
        <v>59</v>
      </c>
      <c r="I70" s="25">
        <v>4</v>
      </c>
    </row>
    <row r="71" spans="1:10" ht="25" customHeight="1">
      <c r="A71" s="20"/>
      <c r="B71" s="15"/>
      <c r="C71" s="16" t="s">
        <v>174</v>
      </c>
      <c r="D71" s="28"/>
      <c r="E71" s="28"/>
      <c r="F71" s="28"/>
      <c r="G71" s="30"/>
      <c r="H71" s="28"/>
      <c r="I71" s="27"/>
    </row>
    <row r="72" spans="1:10" ht="24.75" customHeight="1">
      <c r="A72" s="19"/>
      <c r="B72" s="21"/>
      <c r="C72" s="22"/>
      <c r="D72" s="29"/>
      <c r="E72" s="29"/>
      <c r="F72" s="29"/>
      <c r="G72" s="29"/>
      <c r="H72" s="29"/>
      <c r="I72" s="23"/>
    </row>
    <row r="73" spans="1:10" ht="25" customHeight="1">
      <c r="A73" s="20"/>
      <c r="B73" s="15"/>
      <c r="C73" s="16"/>
      <c r="D73" s="20"/>
      <c r="E73" s="20"/>
      <c r="F73" s="31"/>
      <c r="G73" s="31"/>
      <c r="H73" s="20"/>
      <c r="I73" s="24"/>
    </row>
    <row r="74" spans="1:10" ht="23.25" customHeight="1">
      <c r="A74" s="19"/>
      <c r="B74" s="21"/>
      <c r="C74" s="22"/>
      <c r="D74" s="29"/>
      <c r="E74" s="29"/>
      <c r="F74" s="29"/>
      <c r="G74" s="29"/>
      <c r="H74" s="29"/>
      <c r="I74" s="23"/>
    </row>
    <row r="75" spans="1:10" ht="25" customHeight="1">
      <c r="A75" s="20"/>
      <c r="B75" s="15"/>
      <c r="C75" s="16"/>
      <c r="D75" s="20"/>
      <c r="E75" s="20"/>
      <c r="F75" s="31"/>
      <c r="G75" s="31"/>
      <c r="H75" s="20"/>
      <c r="I75" s="24"/>
    </row>
    <row r="76" spans="1:10" ht="26.75" customHeight="1">
      <c r="A76" s="41"/>
      <c r="B76" s="42"/>
      <c r="C76" s="42"/>
      <c r="D76" s="17" t="s">
        <v>19</v>
      </c>
      <c r="E76" s="34"/>
      <c r="F76" s="34"/>
      <c r="G76" s="34"/>
      <c r="H76" s="34"/>
      <c r="I76" s="7">
        <f>IFERROR(AVERAGE(I64:I75),"")</f>
        <v>3.5</v>
      </c>
      <c r="J76" s="6">
        <f>ROUND(I76,1)</f>
        <v>3.5</v>
      </c>
    </row>
    <row r="77" spans="1:10" ht="25.25" customHeight="1">
      <c r="A77" s="32" t="s">
        <v>20</v>
      </c>
      <c r="B77" s="43"/>
      <c r="C77" s="43"/>
      <c r="D77" s="17" t="s">
        <v>34</v>
      </c>
      <c r="E77" s="34"/>
      <c r="F77" s="34"/>
      <c r="G77" s="34"/>
      <c r="H77" s="34"/>
      <c r="I77" s="8" t="str">
        <f>IFERROR(IF(J76&gt;=3.5,"A",IF(AND(J76&gt;=2.5,J76&lt;3.5),"B",IF(AND(J76&gt;=1.5,J76&lt;2.5),"C",IF(AND(J76&gt;=0.5,J76&lt;1.5),"D",IF(J76&lt;0.5,"F",""))))),"")</f>
        <v>A</v>
      </c>
    </row>
    <row r="78" spans="1:10" ht="25.25" customHeight="1">
      <c r="A78" s="32" t="s">
        <v>21</v>
      </c>
      <c r="B78" s="33"/>
      <c r="C78" s="33"/>
      <c r="D78" s="17" t="s">
        <v>33</v>
      </c>
      <c r="E78" s="34"/>
      <c r="F78" s="34"/>
      <c r="G78" s="34"/>
      <c r="H78" s="34"/>
      <c r="I78" s="8" t="str">
        <f>IFERROR(IF(I77="","",IF(I77="A","Exemplary",IF(I77="B","Recognized",IF(I77="C","Acceptable",IF(I77="D","Unacceptable",IF(I77="F","Unacceptable","")))))),"")</f>
        <v>Exemplary</v>
      </c>
    </row>
    <row r="79" spans="1:10" ht="4.5" customHeight="1"/>
    <row r="80" spans="1:10" ht="25.5" customHeight="1">
      <c r="A80" s="46" t="s">
        <v>60</v>
      </c>
      <c r="B80" s="47"/>
      <c r="C80" s="47"/>
      <c r="D80" s="48"/>
      <c r="E80" s="48"/>
      <c r="F80" s="48"/>
      <c r="G80" s="48"/>
      <c r="H80" s="48"/>
      <c r="I80" s="49"/>
    </row>
    <row r="81" spans="1:10" ht="18" customHeight="1">
      <c r="A81" s="44" t="s">
        <v>0</v>
      </c>
      <c r="B81" s="45"/>
      <c r="C81" s="45"/>
      <c r="D81" s="9">
        <v>0</v>
      </c>
      <c r="E81" s="9">
        <v>1</v>
      </c>
      <c r="F81" s="9">
        <v>2</v>
      </c>
      <c r="G81" s="9">
        <v>3</v>
      </c>
      <c r="H81" s="9">
        <v>4</v>
      </c>
      <c r="I81" s="9" t="s">
        <v>3</v>
      </c>
    </row>
    <row r="82" spans="1:10" ht="30" customHeight="1">
      <c r="A82" s="19">
        <v>1</v>
      </c>
      <c r="B82" s="21" t="s">
        <v>61</v>
      </c>
      <c r="C82" s="22"/>
      <c r="D82" s="29" t="s">
        <v>62</v>
      </c>
      <c r="E82" s="29" t="s">
        <v>63</v>
      </c>
      <c r="F82" s="29" t="s">
        <v>64</v>
      </c>
      <c r="G82" s="29" t="s">
        <v>65</v>
      </c>
      <c r="H82" s="29" t="s">
        <v>66</v>
      </c>
      <c r="I82" s="25">
        <v>4</v>
      </c>
    </row>
    <row r="83" spans="1:10" ht="29" customHeight="1">
      <c r="A83" s="28"/>
      <c r="B83" s="13"/>
      <c r="C83" s="14" t="s">
        <v>168</v>
      </c>
      <c r="D83" s="28"/>
      <c r="E83" s="28"/>
      <c r="F83" s="28"/>
      <c r="G83" s="28"/>
      <c r="H83" s="28"/>
      <c r="I83" s="26"/>
    </row>
    <row r="84" spans="1:10" ht="30" customHeight="1">
      <c r="A84" s="19">
        <v>2</v>
      </c>
      <c r="B84" s="21" t="s">
        <v>67</v>
      </c>
      <c r="C84" s="22"/>
      <c r="D84" s="29" t="s">
        <v>68</v>
      </c>
      <c r="E84" s="29" t="s">
        <v>69</v>
      </c>
      <c r="F84" s="29" t="s">
        <v>72</v>
      </c>
      <c r="G84" s="29" t="s">
        <v>73</v>
      </c>
      <c r="H84" s="29" t="s">
        <v>70</v>
      </c>
      <c r="I84" s="25">
        <v>4</v>
      </c>
    </row>
    <row r="85" spans="1:10" ht="25.25" customHeight="1">
      <c r="A85" s="28"/>
      <c r="B85" s="13"/>
      <c r="C85" s="14" t="s">
        <v>175</v>
      </c>
      <c r="D85" s="28"/>
      <c r="E85" s="28"/>
      <c r="F85" s="28"/>
      <c r="G85" s="28"/>
      <c r="H85" s="28"/>
      <c r="I85" s="26"/>
    </row>
    <row r="86" spans="1:10" ht="30" customHeight="1">
      <c r="A86" s="19">
        <v>3</v>
      </c>
      <c r="B86" s="21" t="s">
        <v>71</v>
      </c>
      <c r="C86" s="22"/>
      <c r="D86" s="29" t="s">
        <v>75</v>
      </c>
      <c r="E86" s="29" t="s">
        <v>76</v>
      </c>
      <c r="F86" s="29" t="s">
        <v>74</v>
      </c>
      <c r="G86" s="29" t="s">
        <v>77</v>
      </c>
      <c r="H86" s="29" t="s">
        <v>78</v>
      </c>
      <c r="I86" s="25">
        <v>4</v>
      </c>
    </row>
    <row r="87" spans="1:10" ht="25.25" customHeight="1">
      <c r="A87" s="20"/>
      <c r="B87" s="15"/>
      <c r="C87" s="16" t="s">
        <v>176</v>
      </c>
      <c r="D87" s="31"/>
      <c r="E87" s="31"/>
      <c r="F87" s="31"/>
      <c r="G87" s="31"/>
      <c r="H87" s="31"/>
      <c r="I87" s="27"/>
    </row>
    <row r="88" spans="1:10" ht="43.5" customHeight="1">
      <c r="A88" s="19">
        <v>4</v>
      </c>
      <c r="B88" s="21" t="s">
        <v>79</v>
      </c>
      <c r="C88" s="22"/>
      <c r="D88" s="29" t="s">
        <v>80</v>
      </c>
      <c r="E88" s="29" t="s">
        <v>81</v>
      </c>
      <c r="F88" s="29" t="s">
        <v>82</v>
      </c>
      <c r="G88" s="29" t="s">
        <v>83</v>
      </c>
      <c r="H88" s="29" t="s">
        <v>84</v>
      </c>
      <c r="I88" s="25">
        <v>4</v>
      </c>
    </row>
    <row r="89" spans="1:10" ht="25" customHeight="1">
      <c r="A89" s="20"/>
      <c r="B89" s="15"/>
      <c r="C89" s="16" t="s">
        <v>177</v>
      </c>
      <c r="D89" s="31"/>
      <c r="E89" s="31"/>
      <c r="F89" s="31"/>
      <c r="G89" s="31"/>
      <c r="H89" s="31"/>
      <c r="I89" s="27"/>
    </row>
    <row r="90" spans="1:10" ht="24.75" customHeight="1">
      <c r="A90" s="19"/>
      <c r="B90" s="21"/>
      <c r="C90" s="22"/>
      <c r="D90" s="29"/>
      <c r="E90" s="29"/>
      <c r="F90" s="29"/>
      <c r="G90" s="29"/>
      <c r="H90" s="29"/>
      <c r="I90" s="23"/>
    </row>
    <row r="91" spans="1:10" ht="20" customHeight="1">
      <c r="A91" s="20"/>
      <c r="B91" s="15"/>
      <c r="C91" s="16"/>
      <c r="D91" s="20"/>
      <c r="E91" s="20"/>
      <c r="F91" s="31"/>
      <c r="G91" s="31"/>
      <c r="H91" s="20"/>
      <c r="I91" s="24"/>
    </row>
    <row r="92" spans="1:10" ht="27.5" customHeight="1">
      <c r="A92" s="19"/>
      <c r="B92" s="21"/>
      <c r="C92" s="22"/>
      <c r="D92" s="29"/>
      <c r="E92" s="29"/>
      <c r="F92" s="29"/>
      <c r="G92" s="29"/>
      <c r="H92" s="29"/>
      <c r="I92" s="23"/>
    </row>
    <row r="93" spans="1:10" ht="17.25" customHeight="1">
      <c r="A93" s="20"/>
      <c r="B93" s="15"/>
      <c r="C93" s="16"/>
      <c r="D93" s="20"/>
      <c r="E93" s="20"/>
      <c r="F93" s="31"/>
      <c r="G93" s="31"/>
      <c r="H93" s="20"/>
      <c r="I93" s="24"/>
    </row>
    <row r="94" spans="1:10" ht="26.75" customHeight="1">
      <c r="A94" s="41"/>
      <c r="B94" s="42"/>
      <c r="C94" s="42"/>
      <c r="D94" s="17" t="s">
        <v>19</v>
      </c>
      <c r="E94" s="34"/>
      <c r="F94" s="34"/>
      <c r="G94" s="34"/>
      <c r="H94" s="34"/>
      <c r="I94" s="7">
        <f>IFERROR(AVERAGE(I82:I93),"")</f>
        <v>4</v>
      </c>
      <c r="J94" s="6">
        <f>ROUND(I94,1)</f>
        <v>4</v>
      </c>
    </row>
    <row r="95" spans="1:10" ht="25.25" customHeight="1">
      <c r="A95" s="32" t="s">
        <v>20</v>
      </c>
      <c r="B95" s="43"/>
      <c r="C95" s="43"/>
      <c r="D95" s="17" t="s">
        <v>34</v>
      </c>
      <c r="E95" s="34"/>
      <c r="F95" s="34"/>
      <c r="G95" s="34"/>
      <c r="H95" s="34"/>
      <c r="I95" s="8" t="str">
        <f>IFERROR(IF(J94&gt;=3.5,"A",IF(AND(J94&gt;=2.5,J94&lt;3.5),"B",IF(AND(J94&gt;=1.5,J94&lt;2.5),"C",IF(AND(J94&gt;=0.5,J94&lt;1.5),"D",IF(J94&lt;0.5,"F",""))))),"")</f>
        <v>A</v>
      </c>
    </row>
    <row r="96" spans="1:10" ht="25.25" customHeight="1">
      <c r="A96" s="32" t="s">
        <v>21</v>
      </c>
      <c r="B96" s="33"/>
      <c r="C96" s="33"/>
      <c r="D96" s="17" t="s">
        <v>33</v>
      </c>
      <c r="E96" s="34"/>
      <c r="F96" s="34"/>
      <c r="G96" s="34"/>
      <c r="H96" s="34"/>
      <c r="I96" s="8" t="str">
        <f>IFERROR(IF(I95="","",IF(I95="A","Exemplary",IF(I95="B","Recognized",IF(I95="C","Acceptable",IF(I95="D","Unacceptable",IF(I95="F","Unacceptable","")))))),"")</f>
        <v>Exemplary</v>
      </c>
    </row>
    <row r="97" spans="1:10" ht="6" customHeight="1"/>
    <row r="98" spans="1:10" ht="25.5" customHeight="1">
      <c r="A98" s="46" t="s">
        <v>85</v>
      </c>
      <c r="B98" s="47"/>
      <c r="C98" s="47"/>
      <c r="D98" s="48"/>
      <c r="E98" s="48"/>
      <c r="F98" s="48"/>
      <c r="G98" s="48"/>
      <c r="H98" s="48"/>
      <c r="I98" s="49"/>
    </row>
    <row r="99" spans="1:10" ht="18" customHeight="1">
      <c r="A99" s="44" t="s">
        <v>0</v>
      </c>
      <c r="B99" s="45"/>
      <c r="C99" s="45"/>
      <c r="D99" s="9">
        <v>0</v>
      </c>
      <c r="E99" s="9">
        <v>1</v>
      </c>
      <c r="F99" s="9">
        <v>2</v>
      </c>
      <c r="G99" s="9">
        <v>3</v>
      </c>
      <c r="H99" s="9">
        <v>4</v>
      </c>
      <c r="I99" s="9" t="s">
        <v>3</v>
      </c>
    </row>
    <row r="100" spans="1:10" ht="30" customHeight="1">
      <c r="A100" s="19">
        <v>1</v>
      </c>
      <c r="B100" s="21" t="s">
        <v>86</v>
      </c>
      <c r="C100" s="22"/>
      <c r="D100" s="29" t="s">
        <v>87</v>
      </c>
      <c r="E100" s="29" t="s">
        <v>88</v>
      </c>
      <c r="F100" s="29" t="s">
        <v>89</v>
      </c>
      <c r="G100" s="29" t="s">
        <v>90</v>
      </c>
      <c r="H100" s="29" t="s">
        <v>91</v>
      </c>
      <c r="I100" s="25">
        <v>3</v>
      </c>
    </row>
    <row r="101" spans="1:10" ht="23.25" customHeight="1">
      <c r="A101" s="28"/>
      <c r="B101" s="13"/>
      <c r="C101" s="14" t="s">
        <v>197</v>
      </c>
      <c r="D101" s="28"/>
      <c r="E101" s="28"/>
      <c r="F101" s="28"/>
      <c r="G101" s="30"/>
      <c r="H101" s="28"/>
      <c r="I101" s="26"/>
    </row>
    <row r="102" spans="1:10" ht="30" customHeight="1">
      <c r="A102" s="19">
        <v>2</v>
      </c>
      <c r="B102" s="21" t="s">
        <v>196</v>
      </c>
      <c r="C102" s="22"/>
      <c r="D102" s="29" t="s">
        <v>191</v>
      </c>
      <c r="E102" s="29" t="s">
        <v>192</v>
      </c>
      <c r="F102" s="29" t="s">
        <v>193</v>
      </c>
      <c r="G102" s="29" t="s">
        <v>194</v>
      </c>
      <c r="H102" s="29" t="s">
        <v>195</v>
      </c>
      <c r="I102" s="25">
        <v>4</v>
      </c>
    </row>
    <row r="103" spans="1:10" ht="25.25" customHeight="1">
      <c r="A103" s="28"/>
      <c r="B103" s="13"/>
      <c r="C103" s="14" t="s">
        <v>198</v>
      </c>
      <c r="D103" s="28"/>
      <c r="E103" s="28"/>
      <c r="F103" s="30"/>
      <c r="G103" s="30"/>
      <c r="H103" s="28"/>
      <c r="I103" s="26"/>
    </row>
    <row r="104" spans="1:10" ht="30" customHeight="1">
      <c r="A104" s="19">
        <v>3</v>
      </c>
      <c r="B104" s="21" t="s">
        <v>92</v>
      </c>
      <c r="C104" s="22"/>
      <c r="D104" s="29" t="s">
        <v>93</v>
      </c>
      <c r="E104" s="29" t="s">
        <v>88</v>
      </c>
      <c r="F104" s="29" t="s">
        <v>89</v>
      </c>
      <c r="G104" s="29" t="s">
        <v>90</v>
      </c>
      <c r="H104" s="29" t="s">
        <v>91</v>
      </c>
      <c r="I104" s="25">
        <v>4</v>
      </c>
    </row>
    <row r="105" spans="1:10" ht="25.25" customHeight="1">
      <c r="A105" s="20"/>
      <c r="B105" s="15"/>
      <c r="C105" s="16" t="s">
        <v>190</v>
      </c>
      <c r="D105" s="30"/>
      <c r="E105" s="28"/>
      <c r="F105" s="28"/>
      <c r="G105" s="30"/>
      <c r="H105" s="28"/>
      <c r="I105" s="27"/>
    </row>
    <row r="106" spans="1:10" ht="30" customHeight="1">
      <c r="A106" s="19"/>
      <c r="B106" s="21"/>
      <c r="C106" s="22"/>
      <c r="D106" s="29"/>
      <c r="E106" s="29"/>
      <c r="F106" s="29"/>
      <c r="G106" s="29"/>
      <c r="H106" s="29"/>
      <c r="I106" s="23"/>
    </row>
    <row r="107" spans="1:10" ht="25" customHeight="1">
      <c r="A107" s="20"/>
      <c r="B107" s="15"/>
      <c r="C107" s="16"/>
      <c r="D107" s="20"/>
      <c r="E107" s="20"/>
      <c r="F107" s="31"/>
      <c r="G107" s="31"/>
      <c r="H107" s="20"/>
      <c r="I107" s="24"/>
    </row>
    <row r="108" spans="1:10" ht="30" customHeight="1">
      <c r="A108" s="19"/>
      <c r="B108" s="21"/>
      <c r="C108" s="22"/>
      <c r="D108" s="29"/>
      <c r="E108" s="29"/>
      <c r="F108" s="29"/>
      <c r="G108" s="29"/>
      <c r="H108" s="29"/>
      <c r="I108" s="23"/>
    </row>
    <row r="109" spans="1:10" ht="25" customHeight="1">
      <c r="A109" s="20"/>
      <c r="B109" s="15"/>
      <c r="C109" s="16"/>
      <c r="D109" s="20"/>
      <c r="E109" s="20"/>
      <c r="F109" s="31"/>
      <c r="G109" s="31"/>
      <c r="H109" s="20"/>
      <c r="I109" s="24"/>
    </row>
    <row r="110" spans="1:10" ht="30" customHeight="1">
      <c r="A110" s="19"/>
      <c r="B110" s="21"/>
      <c r="C110" s="22"/>
      <c r="D110" s="29"/>
      <c r="E110" s="29"/>
      <c r="F110" s="29"/>
      <c r="G110" s="29"/>
      <c r="H110" s="29"/>
      <c r="I110" s="23"/>
    </row>
    <row r="111" spans="1:10" ht="25" customHeight="1">
      <c r="A111" s="20"/>
      <c r="B111" s="15"/>
      <c r="C111" s="16"/>
      <c r="D111" s="20"/>
      <c r="E111" s="20"/>
      <c r="F111" s="31"/>
      <c r="G111" s="31"/>
      <c r="H111" s="20"/>
      <c r="I111" s="24"/>
    </row>
    <row r="112" spans="1:10" ht="26.75" customHeight="1">
      <c r="A112" s="41"/>
      <c r="B112" s="42"/>
      <c r="C112" s="42"/>
      <c r="D112" s="17" t="s">
        <v>19</v>
      </c>
      <c r="E112" s="34"/>
      <c r="F112" s="34"/>
      <c r="G112" s="34"/>
      <c r="H112" s="34"/>
      <c r="I112" s="7">
        <f>IFERROR(AVERAGE(I100:I111),"")</f>
        <v>3.6666666666666665</v>
      </c>
      <c r="J112" s="6">
        <f>ROUND(I112,1)</f>
        <v>3.7</v>
      </c>
    </row>
    <row r="113" spans="1:9" ht="25.25" customHeight="1">
      <c r="A113" s="32" t="s">
        <v>20</v>
      </c>
      <c r="B113" s="43"/>
      <c r="C113" s="43"/>
      <c r="D113" s="17" t="s">
        <v>34</v>
      </c>
      <c r="E113" s="34"/>
      <c r="F113" s="34"/>
      <c r="G113" s="34"/>
      <c r="H113" s="34"/>
      <c r="I113" s="8" t="str">
        <f>IFERROR(IF(J112&gt;=3.5,"A",IF(AND(J112&gt;=2.5,J112&lt;3.5),"B",IF(AND(J112&gt;=1.5,J112&lt;2.5),"C",IF(AND(J112&gt;=0.5,J112&lt;1.5),"D",IF(J112&lt;0.5,"F",""))))),"")</f>
        <v>A</v>
      </c>
    </row>
    <row r="114" spans="1:9" ht="25.25" customHeight="1">
      <c r="A114" s="32" t="s">
        <v>21</v>
      </c>
      <c r="B114" s="33"/>
      <c r="C114" s="33"/>
      <c r="D114" s="17" t="s">
        <v>33</v>
      </c>
      <c r="E114" s="34"/>
      <c r="F114" s="34"/>
      <c r="G114" s="34"/>
      <c r="H114" s="34"/>
      <c r="I114" s="8" t="str">
        <f>IFERROR(IF(I113="","",IF(I113="A","Exemplary",IF(I113="B","Recognized",IF(I113="C","Acceptable",IF(I113="D","Unacceptable",IF(I113="F","Unacceptable","")))))),"")</f>
        <v>Exemplary</v>
      </c>
    </row>
    <row r="115" spans="1:9" ht="6" customHeight="1"/>
    <row r="116" spans="1:9" ht="25.5" customHeight="1">
      <c r="A116" s="46" t="s">
        <v>94</v>
      </c>
      <c r="B116" s="47"/>
      <c r="C116" s="47"/>
      <c r="D116" s="48"/>
      <c r="E116" s="48"/>
      <c r="F116" s="48"/>
      <c r="G116" s="48"/>
      <c r="H116" s="48"/>
      <c r="I116" s="49"/>
    </row>
    <row r="117" spans="1:9" ht="18" customHeight="1">
      <c r="A117" s="44" t="s">
        <v>0</v>
      </c>
      <c r="B117" s="45"/>
      <c r="C117" s="45"/>
      <c r="D117" s="9">
        <v>0</v>
      </c>
      <c r="E117" s="9">
        <v>1</v>
      </c>
      <c r="F117" s="9">
        <v>2</v>
      </c>
      <c r="G117" s="9">
        <v>3</v>
      </c>
      <c r="H117" s="9">
        <v>4</v>
      </c>
      <c r="I117" s="9" t="s">
        <v>3</v>
      </c>
    </row>
    <row r="118" spans="1:9" ht="38.25" customHeight="1">
      <c r="A118" s="19">
        <v>1</v>
      </c>
      <c r="B118" s="21" t="s">
        <v>95</v>
      </c>
      <c r="C118" s="22"/>
      <c r="D118" s="29" t="s">
        <v>97</v>
      </c>
      <c r="E118" s="29" t="s">
        <v>96</v>
      </c>
      <c r="F118" s="29" t="s">
        <v>98</v>
      </c>
      <c r="G118" s="29" t="s">
        <v>99</v>
      </c>
      <c r="H118" s="29" t="s">
        <v>100</v>
      </c>
      <c r="I118" s="25">
        <v>4</v>
      </c>
    </row>
    <row r="119" spans="1:9" ht="29" customHeight="1">
      <c r="A119" s="28"/>
      <c r="B119" s="13"/>
      <c r="C119" s="14" t="s">
        <v>178</v>
      </c>
      <c r="D119" s="28"/>
      <c r="E119" s="28"/>
      <c r="F119" s="28"/>
      <c r="G119" s="30"/>
      <c r="H119" s="28"/>
      <c r="I119" s="26"/>
    </row>
    <row r="120" spans="1:9" ht="51" customHeight="1">
      <c r="A120" s="19">
        <v>2</v>
      </c>
      <c r="B120" s="21" t="s">
        <v>101</v>
      </c>
      <c r="C120" s="22"/>
      <c r="D120" s="29" t="s">
        <v>183</v>
      </c>
      <c r="E120" s="29" t="s">
        <v>182</v>
      </c>
      <c r="F120" s="29" t="s">
        <v>181</v>
      </c>
      <c r="G120" s="29" t="s">
        <v>180</v>
      </c>
      <c r="H120" s="29" t="s">
        <v>179</v>
      </c>
      <c r="I120" s="25">
        <v>4</v>
      </c>
    </row>
    <row r="121" spans="1:9" ht="25.25" customHeight="1">
      <c r="A121" s="28"/>
      <c r="B121" s="13"/>
      <c r="C121" s="14" t="s">
        <v>184</v>
      </c>
      <c r="D121" s="28"/>
      <c r="E121" s="28"/>
      <c r="F121" s="30"/>
      <c r="G121" s="30"/>
      <c r="H121" s="28"/>
      <c r="I121" s="26"/>
    </row>
    <row r="122" spans="1:9" ht="50.25" customHeight="1">
      <c r="A122" s="19">
        <v>3</v>
      </c>
      <c r="B122" s="21" t="s">
        <v>102</v>
      </c>
      <c r="C122" s="22"/>
      <c r="D122" s="29" t="s">
        <v>103</v>
      </c>
      <c r="E122" s="29" t="s">
        <v>104</v>
      </c>
      <c r="F122" s="29" t="s">
        <v>105</v>
      </c>
      <c r="G122" s="29" t="s">
        <v>106</v>
      </c>
      <c r="H122" s="29" t="s">
        <v>107</v>
      </c>
      <c r="I122" s="25">
        <v>4</v>
      </c>
    </row>
    <row r="123" spans="1:9" ht="25.25" customHeight="1">
      <c r="A123" s="20"/>
      <c r="B123" s="15"/>
      <c r="C123" s="16" t="s">
        <v>185</v>
      </c>
      <c r="D123" s="31"/>
      <c r="E123" s="31"/>
      <c r="F123" s="31"/>
      <c r="G123" s="31"/>
      <c r="H123" s="31"/>
      <c r="I123" s="27"/>
    </row>
    <row r="124" spans="1:9" ht="40.5" customHeight="1">
      <c r="A124" s="19">
        <v>4</v>
      </c>
      <c r="B124" s="21" t="s">
        <v>108</v>
      </c>
      <c r="C124" s="22"/>
      <c r="D124" s="29" t="s">
        <v>109</v>
      </c>
      <c r="E124" s="29" t="s">
        <v>110</v>
      </c>
      <c r="F124" s="29" t="s">
        <v>111</v>
      </c>
      <c r="G124" s="29" t="s">
        <v>112</v>
      </c>
      <c r="H124" s="29" t="s">
        <v>113</v>
      </c>
      <c r="I124" s="25">
        <v>4</v>
      </c>
    </row>
    <row r="125" spans="1:9" ht="25" customHeight="1">
      <c r="A125" s="20"/>
      <c r="B125" s="15"/>
      <c r="C125" s="16" t="s">
        <v>167</v>
      </c>
      <c r="D125" s="20"/>
      <c r="E125" s="20"/>
      <c r="F125" s="31"/>
      <c r="G125" s="31"/>
      <c r="H125" s="20"/>
      <c r="I125" s="27"/>
    </row>
    <row r="126" spans="1:9" ht="17.75" customHeight="1">
      <c r="A126" s="19"/>
      <c r="B126" s="21"/>
      <c r="C126" s="22"/>
      <c r="D126" s="29"/>
      <c r="E126" s="29"/>
      <c r="F126" s="29"/>
      <c r="G126" s="29"/>
      <c r="H126" s="29"/>
      <c r="I126" s="23"/>
    </row>
    <row r="127" spans="1:9" ht="12" customHeight="1">
      <c r="A127" s="20"/>
      <c r="B127" s="15"/>
      <c r="C127" s="16"/>
      <c r="D127" s="20"/>
      <c r="E127" s="20"/>
      <c r="F127" s="31"/>
      <c r="G127" s="31"/>
      <c r="H127" s="20"/>
      <c r="I127" s="24"/>
    </row>
    <row r="128" spans="1:9" ht="17" customHeight="1">
      <c r="A128" s="19"/>
      <c r="B128" s="21"/>
      <c r="C128" s="22"/>
      <c r="D128" s="29"/>
      <c r="E128" s="29"/>
      <c r="F128" s="29"/>
      <c r="G128" s="29"/>
      <c r="H128" s="29"/>
      <c r="I128" s="23"/>
    </row>
    <row r="129" spans="1:10" ht="8" customHeight="1">
      <c r="A129" s="20"/>
      <c r="B129" s="15"/>
      <c r="C129" s="16"/>
      <c r="D129" s="20"/>
      <c r="E129" s="20"/>
      <c r="F129" s="31"/>
      <c r="G129" s="31"/>
      <c r="H129" s="20"/>
      <c r="I129" s="24"/>
    </row>
    <row r="130" spans="1:10" ht="23.25" customHeight="1">
      <c r="A130" s="41"/>
      <c r="B130" s="42"/>
      <c r="C130" s="42"/>
      <c r="D130" s="17" t="s">
        <v>19</v>
      </c>
      <c r="E130" s="34"/>
      <c r="F130" s="34"/>
      <c r="G130" s="34"/>
      <c r="H130" s="34"/>
      <c r="I130" s="7">
        <f>IFERROR(AVERAGE(I118:I129),"")</f>
        <v>4</v>
      </c>
      <c r="J130" s="6">
        <f>ROUND(I130,1)</f>
        <v>4</v>
      </c>
    </row>
    <row r="131" spans="1:10" ht="21.75" customHeight="1">
      <c r="A131" s="32" t="s">
        <v>20</v>
      </c>
      <c r="B131" s="43"/>
      <c r="C131" s="43"/>
      <c r="D131" s="17" t="s">
        <v>34</v>
      </c>
      <c r="E131" s="34"/>
      <c r="F131" s="34"/>
      <c r="G131" s="34"/>
      <c r="H131" s="34"/>
      <c r="I131" s="8" t="str">
        <f>IFERROR(IF(J130&gt;=3.5,"A",IF(AND(J130&gt;=2.5,J130&lt;3.5),"B",IF(AND(J130&gt;=1.5,J130&lt;2.5),"C",IF(AND(J130&gt;=0.5,J130&lt;1.5),"D",IF(J130&lt;0.5,"F",""))))),"")</f>
        <v>A</v>
      </c>
    </row>
    <row r="132" spans="1:10" ht="19.5" customHeight="1">
      <c r="A132" s="32" t="s">
        <v>21</v>
      </c>
      <c r="B132" s="33"/>
      <c r="C132" s="33"/>
      <c r="D132" s="17" t="s">
        <v>33</v>
      </c>
      <c r="E132" s="34"/>
      <c r="F132" s="34"/>
      <c r="G132" s="34"/>
      <c r="H132" s="34"/>
      <c r="I132" s="8" t="str">
        <f>IFERROR(IF(I131="","",IF(I131="A","Exemplary",IF(I131="B","Recognized",IF(I131="C","Acceptable",IF(I131="D","Unacceptable",IF(I131="F","Unacceptable","")))))),"")</f>
        <v>Exemplary</v>
      </c>
    </row>
    <row r="133" spans="1:10" ht="6" customHeight="1"/>
    <row r="134" spans="1:10" ht="25.5" customHeight="1">
      <c r="A134" s="46" t="s">
        <v>153</v>
      </c>
      <c r="B134" s="47"/>
      <c r="C134" s="47"/>
      <c r="D134" s="48"/>
      <c r="E134" s="48"/>
      <c r="F134" s="48"/>
      <c r="G134" s="48"/>
      <c r="H134" s="48"/>
      <c r="I134" s="49"/>
    </row>
    <row r="135" spans="1:10" ht="18" customHeight="1">
      <c r="A135" s="44" t="s">
        <v>0</v>
      </c>
      <c r="B135" s="45"/>
      <c r="C135" s="45"/>
      <c r="D135" s="9">
        <v>0</v>
      </c>
      <c r="E135" s="9">
        <v>1</v>
      </c>
      <c r="F135" s="9">
        <v>2</v>
      </c>
      <c r="G135" s="9">
        <v>3</v>
      </c>
      <c r="H135" s="9">
        <v>4</v>
      </c>
      <c r="I135" s="9" t="s">
        <v>3</v>
      </c>
    </row>
    <row r="136" spans="1:10" ht="30" customHeight="1">
      <c r="A136" s="19">
        <v>1</v>
      </c>
      <c r="B136" s="21" t="s">
        <v>114</v>
      </c>
      <c r="C136" s="22"/>
      <c r="D136" s="29" t="s">
        <v>115</v>
      </c>
      <c r="E136" s="29" t="s">
        <v>116</v>
      </c>
      <c r="F136" s="29" t="s">
        <v>117</v>
      </c>
      <c r="G136" s="29" t="s">
        <v>118</v>
      </c>
      <c r="H136" s="29" t="s">
        <v>119</v>
      </c>
      <c r="I136" s="25">
        <v>4</v>
      </c>
    </row>
    <row r="137" spans="1:10" ht="29" customHeight="1">
      <c r="A137" s="28"/>
      <c r="B137" s="13"/>
      <c r="C137" s="14" t="s">
        <v>186</v>
      </c>
      <c r="D137" s="28"/>
      <c r="E137" s="28"/>
      <c r="F137" s="28"/>
      <c r="G137" s="30"/>
      <c r="H137" s="28"/>
      <c r="I137" s="26"/>
    </row>
    <row r="138" spans="1:10" ht="30" customHeight="1">
      <c r="A138" s="19">
        <v>2</v>
      </c>
      <c r="B138" s="21" t="s">
        <v>120</v>
      </c>
      <c r="C138" s="22"/>
      <c r="D138" s="29" t="s">
        <v>123</v>
      </c>
      <c r="E138" s="29" t="s">
        <v>124</v>
      </c>
      <c r="F138" s="29" t="s">
        <v>125</v>
      </c>
      <c r="G138" s="29" t="s">
        <v>126</v>
      </c>
      <c r="H138" s="29" t="s">
        <v>127</v>
      </c>
      <c r="I138" s="25">
        <v>4</v>
      </c>
    </row>
    <row r="139" spans="1:10" ht="25.25" customHeight="1">
      <c r="A139" s="28"/>
      <c r="B139" s="13"/>
      <c r="C139" s="14" t="s">
        <v>187</v>
      </c>
      <c r="D139" s="28"/>
      <c r="E139" s="28"/>
      <c r="F139" s="30"/>
      <c r="G139" s="30"/>
      <c r="H139" s="28"/>
      <c r="I139" s="26"/>
    </row>
    <row r="140" spans="1:10" ht="30" customHeight="1">
      <c r="A140" s="19">
        <v>3</v>
      </c>
      <c r="B140" s="21" t="s">
        <v>121</v>
      </c>
      <c r="C140" s="22"/>
      <c r="D140" s="29" t="s">
        <v>128</v>
      </c>
      <c r="E140" s="29" t="s">
        <v>129</v>
      </c>
      <c r="F140" s="29" t="s">
        <v>130</v>
      </c>
      <c r="G140" s="29" t="s">
        <v>131</v>
      </c>
      <c r="H140" s="29" t="s">
        <v>132</v>
      </c>
      <c r="I140" s="25">
        <v>4</v>
      </c>
    </row>
    <row r="141" spans="1:10" ht="25.25" customHeight="1">
      <c r="A141" s="20"/>
      <c r="B141" s="15"/>
      <c r="C141" s="16" t="s">
        <v>188</v>
      </c>
      <c r="D141" s="31"/>
      <c r="E141" s="31"/>
      <c r="F141" s="31"/>
      <c r="G141" s="31"/>
      <c r="H141" s="31"/>
      <c r="I141" s="27"/>
    </row>
    <row r="142" spans="1:10" ht="30" customHeight="1">
      <c r="A142" s="19">
        <v>4</v>
      </c>
      <c r="B142" s="21" t="s">
        <v>122</v>
      </c>
      <c r="C142" s="22"/>
      <c r="D142" s="29" t="s">
        <v>133</v>
      </c>
      <c r="E142" s="29" t="s">
        <v>129</v>
      </c>
      <c r="F142" s="29" t="s">
        <v>130</v>
      </c>
      <c r="G142" s="29" t="s">
        <v>131</v>
      </c>
      <c r="H142" s="29" t="s">
        <v>132</v>
      </c>
      <c r="I142" s="25">
        <v>4</v>
      </c>
    </row>
    <row r="143" spans="1:10" ht="25" customHeight="1">
      <c r="A143" s="20"/>
      <c r="B143" s="15"/>
      <c r="C143" s="16"/>
      <c r="D143" s="20"/>
      <c r="E143" s="20"/>
      <c r="F143" s="31"/>
      <c r="G143" s="31"/>
      <c r="H143" s="20"/>
      <c r="I143" s="27"/>
    </row>
    <row r="144" spans="1:10" ht="30" customHeight="1">
      <c r="A144" s="19"/>
      <c r="B144" s="21"/>
      <c r="C144" s="22"/>
      <c r="D144" s="29"/>
      <c r="E144" s="29"/>
      <c r="F144" s="29"/>
      <c r="G144" s="29"/>
      <c r="H144" s="29"/>
      <c r="I144" s="23"/>
    </row>
    <row r="145" spans="1:10" ht="20.25" customHeight="1">
      <c r="A145" s="20"/>
      <c r="B145" s="15"/>
      <c r="C145" s="16"/>
      <c r="D145" s="20"/>
      <c r="E145" s="20"/>
      <c r="F145" s="31"/>
      <c r="G145" s="31"/>
      <c r="H145" s="20"/>
      <c r="I145" s="24"/>
    </row>
    <row r="146" spans="1:10" ht="30" customHeight="1">
      <c r="A146" s="19"/>
      <c r="B146" s="21"/>
      <c r="C146" s="22"/>
      <c r="D146" s="29"/>
      <c r="E146" s="29"/>
      <c r="F146" s="29"/>
      <c r="G146" s="29"/>
      <c r="H146" s="29"/>
      <c r="I146" s="23"/>
    </row>
    <row r="147" spans="1:10" ht="19.25" customHeight="1">
      <c r="A147" s="20"/>
      <c r="B147" s="15"/>
      <c r="C147" s="16"/>
      <c r="D147" s="20"/>
      <c r="E147" s="20"/>
      <c r="F147" s="31"/>
      <c r="G147" s="31"/>
      <c r="H147" s="20"/>
      <c r="I147" s="24"/>
    </row>
    <row r="148" spans="1:10" ht="26.75" customHeight="1">
      <c r="A148" s="41"/>
      <c r="B148" s="42"/>
      <c r="C148" s="42"/>
      <c r="D148" s="17" t="s">
        <v>19</v>
      </c>
      <c r="E148" s="34"/>
      <c r="F148" s="34"/>
      <c r="G148" s="34"/>
      <c r="H148" s="34"/>
      <c r="I148" s="7">
        <f>IFERROR(AVERAGE(I136:I147),"")</f>
        <v>4</v>
      </c>
      <c r="J148" s="6">
        <f>ROUND(I148,1)</f>
        <v>4</v>
      </c>
    </row>
    <row r="149" spans="1:10" ht="25.25" customHeight="1">
      <c r="A149" s="32" t="s">
        <v>20</v>
      </c>
      <c r="B149" s="43"/>
      <c r="C149" s="43"/>
      <c r="D149" s="17" t="s">
        <v>34</v>
      </c>
      <c r="E149" s="34"/>
      <c r="F149" s="34"/>
      <c r="G149" s="34"/>
      <c r="H149" s="34"/>
      <c r="I149" s="8" t="str">
        <f>IFERROR(IF(J148&gt;=3.5,"A",IF(AND(J148&gt;=2.5,J148&lt;3.5),"B",IF(AND(J148&gt;=1.5,J148&lt;2.5),"C",IF(AND(J148&gt;=0.5,J148&lt;1.5),"D",IF(J148&lt;0.5,"F",""))))),"")</f>
        <v>A</v>
      </c>
    </row>
    <row r="150" spans="1:10" ht="25.25" customHeight="1">
      <c r="A150" s="32" t="s">
        <v>21</v>
      </c>
      <c r="B150" s="33"/>
      <c r="C150" s="33"/>
      <c r="D150" s="17" t="s">
        <v>33</v>
      </c>
      <c r="E150" s="34"/>
      <c r="F150" s="34"/>
      <c r="G150" s="34"/>
      <c r="H150" s="34"/>
      <c r="I150" s="8" t="str">
        <f>IFERROR(IF(I149="","",IF(I149="A","Exemplary",IF(I149="B","Recognized",IF(I149="C","Acceptable",IF(I149="D","Unacceptable",IF(I149="F","Unacceptable","")))))),"")</f>
        <v>Exemplary</v>
      </c>
    </row>
    <row r="151" spans="1:10" ht="8" customHeight="1"/>
    <row r="152" spans="1:10" ht="25.5" customHeight="1">
      <c r="A152" s="46" t="s">
        <v>134</v>
      </c>
      <c r="B152" s="47"/>
      <c r="C152" s="47"/>
      <c r="D152" s="48"/>
      <c r="E152" s="48"/>
      <c r="F152" s="48"/>
      <c r="G152" s="48"/>
      <c r="H152" s="48"/>
      <c r="I152" s="49"/>
    </row>
    <row r="153" spans="1:10" ht="18" customHeight="1">
      <c r="A153" s="44" t="s">
        <v>0</v>
      </c>
      <c r="B153" s="45"/>
      <c r="C153" s="45"/>
      <c r="D153" s="9">
        <v>0</v>
      </c>
      <c r="E153" s="9">
        <v>1</v>
      </c>
      <c r="F153" s="9">
        <v>2</v>
      </c>
      <c r="G153" s="9">
        <v>3</v>
      </c>
      <c r="H153" s="9">
        <v>4</v>
      </c>
      <c r="I153" s="9" t="s">
        <v>3</v>
      </c>
    </row>
    <row r="154" spans="1:10" ht="55.5" customHeight="1">
      <c r="A154" s="19">
        <v>1</v>
      </c>
      <c r="B154" s="21" t="s">
        <v>136</v>
      </c>
      <c r="C154" s="22"/>
      <c r="D154" s="29" t="s">
        <v>138</v>
      </c>
      <c r="E154" s="29" t="s">
        <v>137</v>
      </c>
      <c r="F154" s="29" t="s">
        <v>139</v>
      </c>
      <c r="G154" s="29" t="s">
        <v>140</v>
      </c>
      <c r="H154" s="29" t="s">
        <v>141</v>
      </c>
      <c r="I154" s="25">
        <v>3</v>
      </c>
    </row>
    <row r="155" spans="1:10" ht="36.75" customHeight="1">
      <c r="A155" s="28"/>
      <c r="B155" s="13"/>
      <c r="C155" s="14"/>
      <c r="D155" s="28"/>
      <c r="E155" s="28"/>
      <c r="F155" s="28"/>
      <c r="G155" s="30"/>
      <c r="H155" s="28"/>
      <c r="I155" s="26"/>
    </row>
    <row r="156" spans="1:10" ht="45.75" customHeight="1">
      <c r="A156" s="19">
        <v>2</v>
      </c>
      <c r="B156" s="21" t="s">
        <v>135</v>
      </c>
      <c r="C156" s="22"/>
      <c r="D156" s="29" t="s">
        <v>142</v>
      </c>
      <c r="E156" s="29" t="s">
        <v>143</v>
      </c>
      <c r="F156" s="29" t="s">
        <v>144</v>
      </c>
      <c r="G156" s="29" t="s">
        <v>145</v>
      </c>
      <c r="H156" s="29" t="s">
        <v>146</v>
      </c>
      <c r="I156" s="25">
        <v>2</v>
      </c>
    </row>
    <row r="157" spans="1:10" ht="23.75" customHeight="1">
      <c r="A157" s="28"/>
      <c r="B157" s="13"/>
      <c r="C157" s="14" t="s">
        <v>166</v>
      </c>
      <c r="D157" s="28"/>
      <c r="E157" s="28"/>
      <c r="F157" s="30"/>
      <c r="G157" s="30"/>
      <c r="H157" s="28"/>
      <c r="I157" s="26"/>
    </row>
    <row r="158" spans="1:10" ht="57.5" customHeight="1">
      <c r="A158" s="19">
        <v>3</v>
      </c>
      <c r="B158" s="21" t="s">
        <v>147</v>
      </c>
      <c r="C158" s="22"/>
      <c r="D158" s="29" t="s">
        <v>148</v>
      </c>
      <c r="E158" s="29" t="s">
        <v>149</v>
      </c>
      <c r="F158" s="29" t="s">
        <v>150</v>
      </c>
      <c r="G158" s="29" t="s">
        <v>151</v>
      </c>
      <c r="H158" s="29" t="s">
        <v>152</v>
      </c>
      <c r="I158" s="25">
        <v>3</v>
      </c>
    </row>
    <row r="159" spans="1:10" ht="17" customHeight="1">
      <c r="A159" s="20"/>
      <c r="B159" s="15"/>
      <c r="C159" s="16" t="s">
        <v>189</v>
      </c>
      <c r="D159" s="31"/>
      <c r="E159" s="31"/>
      <c r="F159" s="31"/>
      <c r="G159" s="31"/>
      <c r="H159" s="31"/>
      <c r="I159" s="27"/>
    </row>
    <row r="160" spans="1:10" ht="20.25" customHeight="1">
      <c r="A160" s="19"/>
      <c r="B160" s="21"/>
      <c r="C160" s="22"/>
      <c r="D160" s="29"/>
      <c r="E160" s="29"/>
      <c r="F160" s="29"/>
      <c r="G160" s="29"/>
      <c r="H160" s="29"/>
      <c r="I160" s="23"/>
    </row>
    <row r="161" spans="1:10" ht="13.5" customHeight="1">
      <c r="A161" s="20"/>
      <c r="B161" s="15"/>
      <c r="C161" s="16"/>
      <c r="D161" s="20"/>
      <c r="E161" s="20"/>
      <c r="F161" s="31"/>
      <c r="G161" s="31"/>
      <c r="H161" s="20"/>
      <c r="I161" s="24"/>
    </row>
    <row r="162" spans="1:10" ht="20.75" customHeight="1">
      <c r="A162" s="19"/>
      <c r="B162" s="21"/>
      <c r="C162" s="22"/>
      <c r="D162" s="29"/>
      <c r="E162" s="29"/>
      <c r="F162" s="29"/>
      <c r="G162" s="29"/>
      <c r="H162" s="29"/>
      <c r="I162" s="23"/>
    </row>
    <row r="163" spans="1:10" ht="12.5" customHeight="1">
      <c r="A163" s="20"/>
      <c r="B163" s="15"/>
      <c r="C163" s="16"/>
      <c r="D163" s="20"/>
      <c r="E163" s="20"/>
      <c r="F163" s="31"/>
      <c r="G163" s="31"/>
      <c r="H163" s="20"/>
      <c r="I163" s="24"/>
    </row>
    <row r="164" spans="1:10" ht="20.75" customHeight="1">
      <c r="A164" s="19"/>
      <c r="B164" s="21"/>
      <c r="C164" s="22"/>
      <c r="D164" s="29"/>
      <c r="E164" s="29"/>
      <c r="F164" s="29"/>
      <c r="G164" s="29"/>
      <c r="H164" s="29"/>
      <c r="I164" s="23"/>
    </row>
    <row r="165" spans="1:10" ht="13.5" customHeight="1">
      <c r="A165" s="20"/>
      <c r="B165" s="15"/>
      <c r="C165" s="16"/>
      <c r="D165" s="20"/>
      <c r="E165" s="20"/>
      <c r="F165" s="31"/>
      <c r="G165" s="31"/>
      <c r="H165" s="20"/>
      <c r="I165" s="24"/>
    </row>
    <row r="166" spans="1:10" ht="23.25" customHeight="1">
      <c r="A166" s="41"/>
      <c r="B166" s="42"/>
      <c r="C166" s="42"/>
      <c r="D166" s="17" t="s">
        <v>19</v>
      </c>
      <c r="E166" s="34"/>
      <c r="F166" s="34"/>
      <c r="G166" s="34"/>
      <c r="H166" s="34"/>
      <c r="I166" s="7">
        <f>IFERROR(AVERAGE(I154:I165),"")</f>
        <v>2.6666666666666665</v>
      </c>
      <c r="J166" s="6">
        <f>ROUND(I166,1)</f>
        <v>2.7</v>
      </c>
    </row>
    <row r="167" spans="1:10" ht="21.75" customHeight="1">
      <c r="A167" s="32" t="s">
        <v>20</v>
      </c>
      <c r="B167" s="43"/>
      <c r="C167" s="43"/>
      <c r="D167" s="17" t="s">
        <v>34</v>
      </c>
      <c r="E167" s="34"/>
      <c r="F167" s="34"/>
      <c r="G167" s="34"/>
      <c r="H167" s="34"/>
      <c r="I167" s="8" t="str">
        <f>IFERROR(IF(J166&gt;=3.5,"A",IF(AND(J166&gt;=2.5,J166&lt;3.5),"B",IF(AND(J166&gt;=1.5,J166&lt;2.5),"C",IF(AND(J166&gt;=0.5,J166&lt;1.5),"D",IF(J166&lt;0.5,"F",""))))),"")</f>
        <v>B</v>
      </c>
    </row>
    <row r="168" spans="1:10" ht="19.25" customHeight="1">
      <c r="A168" s="32" t="s">
        <v>21</v>
      </c>
      <c r="B168" s="33"/>
      <c r="C168" s="33"/>
      <c r="D168" s="17" t="s">
        <v>33</v>
      </c>
      <c r="E168" s="34"/>
      <c r="F168" s="34"/>
      <c r="G168" s="34"/>
      <c r="H168" s="34"/>
      <c r="I168" s="8" t="str">
        <f>IFERROR(IF(I167="","",IF(I167="A","Exemplary",IF(I167="B","Recognized",IF(I167="C","Acceptable",IF(I167="D","Unacceptable",IF(I167="F","Unacceptable","")))))),"")</f>
        <v>Recognized</v>
      </c>
    </row>
    <row r="169" spans="1:10" ht="3.5" customHeight="1"/>
  </sheetData>
  <sheetProtection sheet="1" objects="1" scenarios="1"/>
  <mergeCells count="481">
    <mergeCell ref="G30:G31"/>
    <mergeCell ref="G32:G33"/>
    <mergeCell ref="A30:A31"/>
    <mergeCell ref="B30:C30"/>
    <mergeCell ref="D30:D31"/>
    <mergeCell ref="E30:E31"/>
    <mergeCell ref="F30:F31"/>
    <mergeCell ref="H30:H31"/>
    <mergeCell ref="I30:I31"/>
    <mergeCell ref="I32:I33"/>
    <mergeCell ref="H11:I11"/>
    <mergeCell ref="H12:I12"/>
    <mergeCell ref="H13:I13"/>
    <mergeCell ref="E28:E29"/>
    <mergeCell ref="F28:F29"/>
    <mergeCell ref="H28:H29"/>
    <mergeCell ref="I28:I29"/>
    <mergeCell ref="B28:C28"/>
    <mergeCell ref="G28:G29"/>
    <mergeCell ref="A27:C27"/>
    <mergeCell ref="H14:I14"/>
    <mergeCell ref="I34:I35"/>
    <mergeCell ref="A36:A37"/>
    <mergeCell ref="D36:D37"/>
    <mergeCell ref="A1:I1"/>
    <mergeCell ref="E2:I2"/>
    <mergeCell ref="A2:D2"/>
    <mergeCell ref="A28:A29"/>
    <mergeCell ref="D28:D29"/>
    <mergeCell ref="D13:E13"/>
    <mergeCell ref="D9:E9"/>
    <mergeCell ref="D8:E8"/>
    <mergeCell ref="F9:G9"/>
    <mergeCell ref="A3:D3"/>
    <mergeCell ref="E3:I3"/>
    <mergeCell ref="H16:I16"/>
    <mergeCell ref="C7:I7"/>
    <mergeCell ref="D16:E16"/>
    <mergeCell ref="D14:E14"/>
    <mergeCell ref="D15:E15"/>
    <mergeCell ref="F16:G16"/>
    <mergeCell ref="H15:I15"/>
    <mergeCell ref="A26:I26"/>
    <mergeCell ref="H9:I9"/>
    <mergeCell ref="H10:I10"/>
    <mergeCell ref="B34:C34"/>
    <mergeCell ref="A32:A33"/>
    <mergeCell ref="A34:A35"/>
    <mergeCell ref="D34:D35"/>
    <mergeCell ref="F32:F33"/>
    <mergeCell ref="E34:E35"/>
    <mergeCell ref="F34:F35"/>
    <mergeCell ref="G34:G35"/>
    <mergeCell ref="H34:H35"/>
    <mergeCell ref="B32:C32"/>
    <mergeCell ref="D32:D33"/>
    <mergeCell ref="E32:E33"/>
    <mergeCell ref="H32:H33"/>
    <mergeCell ref="A44:I44"/>
    <mergeCell ref="A45:C45"/>
    <mergeCell ref="G38:G39"/>
    <mergeCell ref="D42:H42"/>
    <mergeCell ref="A42:C42"/>
    <mergeCell ref="B36:C36"/>
    <mergeCell ref="D41:H41"/>
    <mergeCell ref="A41:C41"/>
    <mergeCell ref="B38:C38"/>
    <mergeCell ref="D40:H40"/>
    <mergeCell ref="A40:C40"/>
    <mergeCell ref="E36:E37"/>
    <mergeCell ref="F36:F37"/>
    <mergeCell ref="G36:G37"/>
    <mergeCell ref="H36:H37"/>
    <mergeCell ref="A38:A39"/>
    <mergeCell ref="D38:D39"/>
    <mergeCell ref="E38:E39"/>
    <mergeCell ref="F38:F39"/>
    <mergeCell ref="H38:H39"/>
    <mergeCell ref="I38:I39"/>
    <mergeCell ref="I36:I37"/>
    <mergeCell ref="A46:A47"/>
    <mergeCell ref="B46:C46"/>
    <mergeCell ref="D46:D47"/>
    <mergeCell ref="E46:E47"/>
    <mergeCell ref="F46:F47"/>
    <mergeCell ref="G46:G47"/>
    <mergeCell ref="H46:H47"/>
    <mergeCell ref="I46:I47"/>
    <mergeCell ref="H48:H49"/>
    <mergeCell ref="I48:I49"/>
    <mergeCell ref="A50:A51"/>
    <mergeCell ref="B50:C50"/>
    <mergeCell ref="D50:D51"/>
    <mergeCell ref="E50:E51"/>
    <mergeCell ref="F50:F51"/>
    <mergeCell ref="G50:G51"/>
    <mergeCell ref="H50:H51"/>
    <mergeCell ref="I50:I51"/>
    <mergeCell ref="A48:A49"/>
    <mergeCell ref="B48:C48"/>
    <mergeCell ref="D48:D49"/>
    <mergeCell ref="E48:E49"/>
    <mergeCell ref="F48:F49"/>
    <mergeCell ref="G48:G49"/>
    <mergeCell ref="H52:H53"/>
    <mergeCell ref="I52:I53"/>
    <mergeCell ref="A54:A55"/>
    <mergeCell ref="B54:C54"/>
    <mergeCell ref="D54:D55"/>
    <mergeCell ref="E54:E55"/>
    <mergeCell ref="F54:F55"/>
    <mergeCell ref="G54:G55"/>
    <mergeCell ref="H54:H55"/>
    <mergeCell ref="I54:I55"/>
    <mergeCell ref="A52:A53"/>
    <mergeCell ref="B52:C52"/>
    <mergeCell ref="D52:D53"/>
    <mergeCell ref="E52:E53"/>
    <mergeCell ref="F52:F53"/>
    <mergeCell ref="G52:G53"/>
    <mergeCell ref="H56:H57"/>
    <mergeCell ref="I56:I57"/>
    <mergeCell ref="A58:C58"/>
    <mergeCell ref="D58:H58"/>
    <mergeCell ref="A59:C59"/>
    <mergeCell ref="D59:H59"/>
    <mergeCell ref="A56:A57"/>
    <mergeCell ref="B56:C56"/>
    <mergeCell ref="D56:D57"/>
    <mergeCell ref="E56:E57"/>
    <mergeCell ref="F56:F57"/>
    <mergeCell ref="G56:G57"/>
    <mergeCell ref="A63:C63"/>
    <mergeCell ref="A64:A65"/>
    <mergeCell ref="B64:C64"/>
    <mergeCell ref="D64:D65"/>
    <mergeCell ref="E64:E65"/>
    <mergeCell ref="F64:F65"/>
    <mergeCell ref="A60:C60"/>
    <mergeCell ref="D60:H60"/>
    <mergeCell ref="A62:I62"/>
    <mergeCell ref="G64:G65"/>
    <mergeCell ref="H64:H65"/>
    <mergeCell ref="I64:I65"/>
    <mergeCell ref="A66:A67"/>
    <mergeCell ref="B66:C66"/>
    <mergeCell ref="D66:D67"/>
    <mergeCell ref="E66:E67"/>
    <mergeCell ref="F66:F67"/>
    <mergeCell ref="G66:G67"/>
    <mergeCell ref="H66:H67"/>
    <mergeCell ref="I66:I67"/>
    <mergeCell ref="A68:A69"/>
    <mergeCell ref="B68:C68"/>
    <mergeCell ref="D68:D69"/>
    <mergeCell ref="E68:E69"/>
    <mergeCell ref="F68:F69"/>
    <mergeCell ref="G68:G69"/>
    <mergeCell ref="H68:H69"/>
    <mergeCell ref="I68:I69"/>
    <mergeCell ref="H70:H71"/>
    <mergeCell ref="I70:I71"/>
    <mergeCell ref="A72:A73"/>
    <mergeCell ref="B72:C72"/>
    <mergeCell ref="D72:D73"/>
    <mergeCell ref="E72:E73"/>
    <mergeCell ref="F72:F73"/>
    <mergeCell ref="G72:G73"/>
    <mergeCell ref="H72:H73"/>
    <mergeCell ref="I72:I73"/>
    <mergeCell ref="A70:A71"/>
    <mergeCell ref="B70:C70"/>
    <mergeCell ref="D70:D71"/>
    <mergeCell ref="E70:E71"/>
    <mergeCell ref="F70:F71"/>
    <mergeCell ref="G70:G71"/>
    <mergeCell ref="H74:H75"/>
    <mergeCell ref="I74:I75"/>
    <mergeCell ref="A76:C76"/>
    <mergeCell ref="D76:H76"/>
    <mergeCell ref="A77:C77"/>
    <mergeCell ref="D77:H77"/>
    <mergeCell ref="A74:A75"/>
    <mergeCell ref="B74:C74"/>
    <mergeCell ref="D74:D75"/>
    <mergeCell ref="E74:E75"/>
    <mergeCell ref="F74:F75"/>
    <mergeCell ref="G74:G75"/>
    <mergeCell ref="A81:C81"/>
    <mergeCell ref="A82:A83"/>
    <mergeCell ref="B82:C82"/>
    <mergeCell ref="D82:D83"/>
    <mergeCell ref="E82:E83"/>
    <mergeCell ref="F82:F83"/>
    <mergeCell ref="A78:C78"/>
    <mergeCell ref="D78:H78"/>
    <mergeCell ref="A80:I80"/>
    <mergeCell ref="G82:G83"/>
    <mergeCell ref="H82:H83"/>
    <mergeCell ref="I82:I83"/>
    <mergeCell ref="A84:A85"/>
    <mergeCell ref="B84:C84"/>
    <mergeCell ref="D84:D85"/>
    <mergeCell ref="E84:E85"/>
    <mergeCell ref="F84:F85"/>
    <mergeCell ref="G84:G85"/>
    <mergeCell ref="H84:H85"/>
    <mergeCell ref="I84:I85"/>
    <mergeCell ref="A86:A87"/>
    <mergeCell ref="B86:C86"/>
    <mergeCell ref="D86:D87"/>
    <mergeCell ref="E86:E87"/>
    <mergeCell ref="F86:F87"/>
    <mergeCell ref="G86:G87"/>
    <mergeCell ref="H86:H87"/>
    <mergeCell ref="I86:I87"/>
    <mergeCell ref="H88:H89"/>
    <mergeCell ref="I88:I89"/>
    <mergeCell ref="A90:A91"/>
    <mergeCell ref="B90:C90"/>
    <mergeCell ref="D90:D91"/>
    <mergeCell ref="E90:E91"/>
    <mergeCell ref="F90:F91"/>
    <mergeCell ref="G90:G91"/>
    <mergeCell ref="H90:H91"/>
    <mergeCell ref="I90:I91"/>
    <mergeCell ref="A88:A89"/>
    <mergeCell ref="B88:C88"/>
    <mergeCell ref="D88:D89"/>
    <mergeCell ref="E88:E89"/>
    <mergeCell ref="F88:F89"/>
    <mergeCell ref="G88:G89"/>
    <mergeCell ref="A96:C96"/>
    <mergeCell ref="D96:H96"/>
    <mergeCell ref="A98:I98"/>
    <mergeCell ref="G100:G101"/>
    <mergeCell ref="H100:H101"/>
    <mergeCell ref="I100:I101"/>
    <mergeCell ref="H92:H93"/>
    <mergeCell ref="I92:I93"/>
    <mergeCell ref="A94:C94"/>
    <mergeCell ref="D94:H94"/>
    <mergeCell ref="A95:C95"/>
    <mergeCell ref="D95:H95"/>
    <mergeCell ref="A92:A93"/>
    <mergeCell ref="B92:C92"/>
    <mergeCell ref="D92:D93"/>
    <mergeCell ref="E92:E93"/>
    <mergeCell ref="F92:F93"/>
    <mergeCell ref="G92:G93"/>
    <mergeCell ref="A99:C99"/>
    <mergeCell ref="A100:A101"/>
    <mergeCell ref="B100:C100"/>
    <mergeCell ref="D100:D101"/>
    <mergeCell ref="E100:E101"/>
    <mergeCell ref="F100:F101"/>
    <mergeCell ref="B104:C104"/>
    <mergeCell ref="D104:D105"/>
    <mergeCell ref="E104:E105"/>
    <mergeCell ref="F104:F105"/>
    <mergeCell ref="I110:I111"/>
    <mergeCell ref="A108:A109"/>
    <mergeCell ref="B108:C108"/>
    <mergeCell ref="D108:D109"/>
    <mergeCell ref="E108:E109"/>
    <mergeCell ref="F108:F109"/>
    <mergeCell ref="G108:G109"/>
    <mergeCell ref="H108:H109"/>
    <mergeCell ref="I108:I109"/>
    <mergeCell ref="G104:G105"/>
    <mergeCell ref="H104:H105"/>
    <mergeCell ref="A112:C112"/>
    <mergeCell ref="D112:H112"/>
    <mergeCell ref="A113:C113"/>
    <mergeCell ref="D113:H113"/>
    <mergeCell ref="A110:A111"/>
    <mergeCell ref="B110:C110"/>
    <mergeCell ref="D110:D111"/>
    <mergeCell ref="E110:E111"/>
    <mergeCell ref="F110:F111"/>
    <mergeCell ref="G110:G111"/>
    <mergeCell ref="H110:H111"/>
    <mergeCell ref="A117:C117"/>
    <mergeCell ref="A118:A119"/>
    <mergeCell ref="B118:C118"/>
    <mergeCell ref="D118:D119"/>
    <mergeCell ref="E118:E119"/>
    <mergeCell ref="F118:F119"/>
    <mergeCell ref="A114:C114"/>
    <mergeCell ref="D114:H114"/>
    <mergeCell ref="A116:I116"/>
    <mergeCell ref="G118:G119"/>
    <mergeCell ref="H118:H119"/>
    <mergeCell ref="I118:I119"/>
    <mergeCell ref="A120:A121"/>
    <mergeCell ref="B120:C120"/>
    <mergeCell ref="D120:D121"/>
    <mergeCell ref="E120:E121"/>
    <mergeCell ref="F120:F121"/>
    <mergeCell ref="G120:G121"/>
    <mergeCell ref="H120:H121"/>
    <mergeCell ref="I120:I121"/>
    <mergeCell ref="A122:A123"/>
    <mergeCell ref="B122:C122"/>
    <mergeCell ref="D122:D123"/>
    <mergeCell ref="E122:E123"/>
    <mergeCell ref="F122:F123"/>
    <mergeCell ref="G122:G123"/>
    <mergeCell ref="H122:H123"/>
    <mergeCell ref="I122:I123"/>
    <mergeCell ref="H124:H125"/>
    <mergeCell ref="I124:I125"/>
    <mergeCell ref="A126:A127"/>
    <mergeCell ref="B126:C126"/>
    <mergeCell ref="D126:D127"/>
    <mergeCell ref="E126:E127"/>
    <mergeCell ref="F126:F127"/>
    <mergeCell ref="G126:G127"/>
    <mergeCell ref="H126:H127"/>
    <mergeCell ref="I126:I127"/>
    <mergeCell ref="A124:A125"/>
    <mergeCell ref="B124:C124"/>
    <mergeCell ref="D124:D125"/>
    <mergeCell ref="E124:E125"/>
    <mergeCell ref="F124:F125"/>
    <mergeCell ref="G124:G125"/>
    <mergeCell ref="H128:H129"/>
    <mergeCell ref="I128:I129"/>
    <mergeCell ref="A130:C130"/>
    <mergeCell ref="D130:H130"/>
    <mergeCell ref="A131:C131"/>
    <mergeCell ref="D131:H131"/>
    <mergeCell ref="A128:A129"/>
    <mergeCell ref="B128:C128"/>
    <mergeCell ref="D128:D129"/>
    <mergeCell ref="E128:E129"/>
    <mergeCell ref="F128:F129"/>
    <mergeCell ref="G128:G129"/>
    <mergeCell ref="A135:C135"/>
    <mergeCell ref="A136:A137"/>
    <mergeCell ref="B136:C136"/>
    <mergeCell ref="D136:D137"/>
    <mergeCell ref="E136:E137"/>
    <mergeCell ref="F136:F137"/>
    <mergeCell ref="A132:C132"/>
    <mergeCell ref="D132:H132"/>
    <mergeCell ref="A134:I134"/>
    <mergeCell ref="G136:G137"/>
    <mergeCell ref="H136:H137"/>
    <mergeCell ref="I136:I137"/>
    <mergeCell ref="A138:A139"/>
    <mergeCell ref="B138:C138"/>
    <mergeCell ref="D138:D139"/>
    <mergeCell ref="E138:E139"/>
    <mergeCell ref="F138:F139"/>
    <mergeCell ref="G138:G139"/>
    <mergeCell ref="H138:H139"/>
    <mergeCell ref="I138:I139"/>
    <mergeCell ref="A140:A141"/>
    <mergeCell ref="B140:C140"/>
    <mergeCell ref="D140:D141"/>
    <mergeCell ref="E140:E141"/>
    <mergeCell ref="F140:F141"/>
    <mergeCell ref="G140:G141"/>
    <mergeCell ref="H140:H141"/>
    <mergeCell ref="I140:I141"/>
    <mergeCell ref="H142:H143"/>
    <mergeCell ref="I142:I143"/>
    <mergeCell ref="A144:A145"/>
    <mergeCell ref="B144:C144"/>
    <mergeCell ref="D144:D145"/>
    <mergeCell ref="E144:E145"/>
    <mergeCell ref="F144:F145"/>
    <mergeCell ref="G144:G145"/>
    <mergeCell ref="H144:H145"/>
    <mergeCell ref="I144:I145"/>
    <mergeCell ref="A142:A143"/>
    <mergeCell ref="B142:C142"/>
    <mergeCell ref="D142:D143"/>
    <mergeCell ref="E142:E143"/>
    <mergeCell ref="F142:F143"/>
    <mergeCell ref="G142:G143"/>
    <mergeCell ref="H146:H147"/>
    <mergeCell ref="I146:I147"/>
    <mergeCell ref="A148:C148"/>
    <mergeCell ref="D148:H148"/>
    <mergeCell ref="A149:C149"/>
    <mergeCell ref="D149:H149"/>
    <mergeCell ref="A146:A147"/>
    <mergeCell ref="B146:C146"/>
    <mergeCell ref="D146:D147"/>
    <mergeCell ref="E146:E147"/>
    <mergeCell ref="F146:F147"/>
    <mergeCell ref="G146:G147"/>
    <mergeCell ref="A153:C153"/>
    <mergeCell ref="A154:A155"/>
    <mergeCell ref="B154:C154"/>
    <mergeCell ref="D154:D155"/>
    <mergeCell ref="E154:E155"/>
    <mergeCell ref="F154:F155"/>
    <mergeCell ref="A150:C150"/>
    <mergeCell ref="D150:H150"/>
    <mergeCell ref="A152:I152"/>
    <mergeCell ref="G154:G155"/>
    <mergeCell ref="H154:H155"/>
    <mergeCell ref="I154:I155"/>
    <mergeCell ref="A156:A157"/>
    <mergeCell ref="B156:C156"/>
    <mergeCell ref="D156:D157"/>
    <mergeCell ref="E156:E157"/>
    <mergeCell ref="F156:F157"/>
    <mergeCell ref="G156:G157"/>
    <mergeCell ref="H156:H157"/>
    <mergeCell ref="I156:I157"/>
    <mergeCell ref="A158:A159"/>
    <mergeCell ref="B158:C158"/>
    <mergeCell ref="D158:D159"/>
    <mergeCell ref="E158:E159"/>
    <mergeCell ref="F158:F159"/>
    <mergeCell ref="G158:G159"/>
    <mergeCell ref="H158:H159"/>
    <mergeCell ref="I158:I159"/>
    <mergeCell ref="E162:E163"/>
    <mergeCell ref="F162:F163"/>
    <mergeCell ref="G162:G163"/>
    <mergeCell ref="H162:H163"/>
    <mergeCell ref="I162:I163"/>
    <mergeCell ref="A160:A161"/>
    <mergeCell ref="B160:C160"/>
    <mergeCell ref="D160:D161"/>
    <mergeCell ref="E160:E161"/>
    <mergeCell ref="F160:F161"/>
    <mergeCell ref="G160:G161"/>
    <mergeCell ref="A168:C168"/>
    <mergeCell ref="D168:H168"/>
    <mergeCell ref="F8:G8"/>
    <mergeCell ref="H8:I8"/>
    <mergeCell ref="D10:E10"/>
    <mergeCell ref="D11:E11"/>
    <mergeCell ref="D12:E12"/>
    <mergeCell ref="H164:H165"/>
    <mergeCell ref="I164:I165"/>
    <mergeCell ref="A166:C166"/>
    <mergeCell ref="D166:H166"/>
    <mergeCell ref="A167:C167"/>
    <mergeCell ref="D167:H167"/>
    <mergeCell ref="A164:A165"/>
    <mergeCell ref="B164:C164"/>
    <mergeCell ref="D164:D165"/>
    <mergeCell ref="E164:E165"/>
    <mergeCell ref="F164:F165"/>
    <mergeCell ref="G164:G165"/>
    <mergeCell ref="H160:H161"/>
    <mergeCell ref="I160:I161"/>
    <mergeCell ref="A162:A163"/>
    <mergeCell ref="B162:C162"/>
    <mergeCell ref="D162:D163"/>
    <mergeCell ref="F10:G10"/>
    <mergeCell ref="F11:G11"/>
    <mergeCell ref="F12:G12"/>
    <mergeCell ref="F13:G13"/>
    <mergeCell ref="F14:G14"/>
    <mergeCell ref="F15:G15"/>
    <mergeCell ref="A106:A107"/>
    <mergeCell ref="B106:C106"/>
    <mergeCell ref="I106:I107"/>
    <mergeCell ref="I102:I103"/>
    <mergeCell ref="I104:I105"/>
    <mergeCell ref="A102:A103"/>
    <mergeCell ref="B102:C102"/>
    <mergeCell ref="D102:D103"/>
    <mergeCell ref="E102:E103"/>
    <mergeCell ref="F102:F103"/>
    <mergeCell ref="G102:G103"/>
    <mergeCell ref="H102:H103"/>
    <mergeCell ref="D106:D107"/>
    <mergeCell ref="E106:E107"/>
    <mergeCell ref="F106:F107"/>
    <mergeCell ref="G106:G107"/>
    <mergeCell ref="H106:H107"/>
    <mergeCell ref="A104:A105"/>
  </mergeCells>
  <conditionalFormatting sqref="I41">
    <cfRule type="expression" priority="187" stopIfTrue="1">
      <formula>$I41=""</formula>
    </cfRule>
    <cfRule type="expression" dxfId="159" priority="188" stopIfTrue="1">
      <formula>$I41="A"</formula>
    </cfRule>
    <cfRule type="expression" dxfId="158" priority="189" stopIfTrue="1">
      <formula>$I41="B"</formula>
    </cfRule>
    <cfRule type="expression" dxfId="157" priority="190" stopIfTrue="1">
      <formula>$I41="C"</formula>
    </cfRule>
    <cfRule type="expression" dxfId="156" priority="191" stopIfTrue="1">
      <formula>$I41="D"</formula>
    </cfRule>
    <cfRule type="expression" dxfId="155" priority="192" stopIfTrue="1">
      <formula>$I41="F"</formula>
    </cfRule>
  </conditionalFormatting>
  <conditionalFormatting sqref="I42">
    <cfRule type="expression" priority="181" stopIfTrue="1">
      <formula>$I42=""</formula>
    </cfRule>
    <cfRule type="expression" dxfId="154" priority="182" stopIfTrue="1">
      <formula>$I42="Exemplary"</formula>
    </cfRule>
    <cfRule type="expression" dxfId="153" priority="183" stopIfTrue="1">
      <formula>$I42="Recognized"</formula>
    </cfRule>
    <cfRule type="expression" dxfId="152" priority="184" stopIfTrue="1">
      <formula>$I42="Acceptable"</formula>
    </cfRule>
    <cfRule type="expression" dxfId="151" priority="185" stopIfTrue="1">
      <formula>$I42="Unacceptable"</formula>
    </cfRule>
    <cfRule type="expression" dxfId="150" priority="186" stopIfTrue="1">
      <formula>$I42="Unacceptable"</formula>
    </cfRule>
  </conditionalFormatting>
  <conditionalFormatting sqref="I59">
    <cfRule type="expression" priority="175" stopIfTrue="1">
      <formula>$I59=""</formula>
    </cfRule>
    <cfRule type="expression" dxfId="149" priority="176" stopIfTrue="1">
      <formula>$I59="A"</formula>
    </cfRule>
    <cfRule type="expression" dxfId="148" priority="177" stopIfTrue="1">
      <formula>$I59="B"</formula>
    </cfRule>
    <cfRule type="expression" dxfId="147" priority="178" stopIfTrue="1">
      <formula>$I59="C"</formula>
    </cfRule>
    <cfRule type="expression" dxfId="146" priority="179" stopIfTrue="1">
      <formula>$I59="D"</formula>
    </cfRule>
    <cfRule type="expression" dxfId="145" priority="180" stopIfTrue="1">
      <formula>$I59="F"</formula>
    </cfRule>
  </conditionalFormatting>
  <conditionalFormatting sqref="I60">
    <cfRule type="expression" priority="169" stopIfTrue="1">
      <formula>$I60=""</formula>
    </cfRule>
    <cfRule type="expression" dxfId="144" priority="170" stopIfTrue="1">
      <formula>$I60="Exemplary"</formula>
    </cfRule>
    <cfRule type="expression" dxfId="143" priority="171" stopIfTrue="1">
      <formula>$I60="Recognized"</formula>
    </cfRule>
    <cfRule type="expression" dxfId="142" priority="172" stopIfTrue="1">
      <formula>$I60="Acceptable"</formula>
    </cfRule>
    <cfRule type="expression" dxfId="141" priority="173" stopIfTrue="1">
      <formula>$I60="Unacceptable"</formula>
    </cfRule>
    <cfRule type="expression" dxfId="140" priority="174" stopIfTrue="1">
      <formula>$I60="Unacceptable"</formula>
    </cfRule>
  </conditionalFormatting>
  <conditionalFormatting sqref="I77">
    <cfRule type="expression" priority="163" stopIfTrue="1">
      <formula>$I77=""</formula>
    </cfRule>
    <cfRule type="expression" dxfId="139" priority="164" stopIfTrue="1">
      <formula>$I77="A"</formula>
    </cfRule>
    <cfRule type="expression" dxfId="138" priority="165" stopIfTrue="1">
      <formula>$I77="B"</formula>
    </cfRule>
    <cfRule type="expression" dxfId="137" priority="166" stopIfTrue="1">
      <formula>$I77="C"</formula>
    </cfRule>
    <cfRule type="expression" dxfId="136" priority="167" stopIfTrue="1">
      <formula>$I77="D"</formula>
    </cfRule>
    <cfRule type="expression" dxfId="135" priority="168" stopIfTrue="1">
      <formula>$I77="F"</formula>
    </cfRule>
  </conditionalFormatting>
  <conditionalFormatting sqref="I78">
    <cfRule type="expression" priority="157" stopIfTrue="1">
      <formula>$I78=""</formula>
    </cfRule>
    <cfRule type="expression" dxfId="134" priority="158" stopIfTrue="1">
      <formula>$I78="Exemplary"</formula>
    </cfRule>
    <cfRule type="expression" dxfId="133" priority="159" stopIfTrue="1">
      <formula>$I78="Recognized"</formula>
    </cfRule>
    <cfRule type="expression" dxfId="132" priority="160" stopIfTrue="1">
      <formula>$I78="Acceptable"</formula>
    </cfRule>
    <cfRule type="expression" dxfId="131" priority="161" stopIfTrue="1">
      <formula>$I78="Unacceptable"</formula>
    </cfRule>
    <cfRule type="expression" dxfId="130" priority="162" stopIfTrue="1">
      <formula>$I78="Unacceptable"</formula>
    </cfRule>
  </conditionalFormatting>
  <conditionalFormatting sqref="I95">
    <cfRule type="expression" priority="151" stopIfTrue="1">
      <formula>$I95=""</formula>
    </cfRule>
    <cfRule type="expression" dxfId="129" priority="152" stopIfTrue="1">
      <formula>$I95="A"</formula>
    </cfRule>
    <cfRule type="expression" dxfId="128" priority="153" stopIfTrue="1">
      <formula>$I95="B"</formula>
    </cfRule>
    <cfRule type="expression" dxfId="127" priority="154" stopIfTrue="1">
      <formula>$I95="C"</formula>
    </cfRule>
    <cfRule type="expression" dxfId="126" priority="155" stopIfTrue="1">
      <formula>$I95="D"</formula>
    </cfRule>
    <cfRule type="expression" dxfId="125" priority="156" stopIfTrue="1">
      <formula>$I95="F"</formula>
    </cfRule>
  </conditionalFormatting>
  <conditionalFormatting sqref="I96">
    <cfRule type="expression" priority="145" stopIfTrue="1">
      <formula>$I96=""</formula>
    </cfRule>
    <cfRule type="expression" dxfId="124" priority="146" stopIfTrue="1">
      <formula>$I96="Exemplary"</formula>
    </cfRule>
    <cfRule type="expression" dxfId="123" priority="147" stopIfTrue="1">
      <formula>$I96="Recognized"</formula>
    </cfRule>
    <cfRule type="expression" dxfId="122" priority="148" stopIfTrue="1">
      <formula>$I96="Acceptable"</formula>
    </cfRule>
    <cfRule type="expression" dxfId="121" priority="149" stopIfTrue="1">
      <formula>$I96="Unacceptable"</formula>
    </cfRule>
    <cfRule type="expression" dxfId="120" priority="150" stopIfTrue="1">
      <formula>$I96="Unacceptable"</formula>
    </cfRule>
  </conditionalFormatting>
  <conditionalFormatting sqref="I113">
    <cfRule type="expression" priority="139" stopIfTrue="1">
      <formula>$I113=""</formula>
    </cfRule>
    <cfRule type="expression" dxfId="119" priority="140" stopIfTrue="1">
      <formula>$I113="A"</formula>
    </cfRule>
    <cfRule type="expression" dxfId="118" priority="141" stopIfTrue="1">
      <formula>$I113="B"</formula>
    </cfRule>
    <cfRule type="expression" dxfId="117" priority="142" stopIfTrue="1">
      <formula>$I113="C"</formula>
    </cfRule>
    <cfRule type="expression" dxfId="116" priority="143" stopIfTrue="1">
      <formula>$I113="D"</formula>
    </cfRule>
    <cfRule type="expression" dxfId="115" priority="144" stopIfTrue="1">
      <formula>$I113="F"</formula>
    </cfRule>
  </conditionalFormatting>
  <conditionalFormatting sqref="I114">
    <cfRule type="expression" priority="133" stopIfTrue="1">
      <formula>$I114=""</formula>
    </cfRule>
    <cfRule type="expression" dxfId="114" priority="134" stopIfTrue="1">
      <formula>$I114="Exemplary"</formula>
    </cfRule>
    <cfRule type="expression" dxfId="113" priority="135" stopIfTrue="1">
      <formula>$I114="Recognized"</formula>
    </cfRule>
    <cfRule type="expression" dxfId="112" priority="136" stopIfTrue="1">
      <formula>$I114="Acceptable"</formula>
    </cfRule>
    <cfRule type="expression" dxfId="111" priority="137" stopIfTrue="1">
      <formula>$I114="Unacceptable"</formula>
    </cfRule>
    <cfRule type="expression" dxfId="110" priority="138" stopIfTrue="1">
      <formula>$I114="Unacceptable"</formula>
    </cfRule>
  </conditionalFormatting>
  <conditionalFormatting sqref="I131">
    <cfRule type="expression" priority="127" stopIfTrue="1">
      <formula>$I131=""</formula>
    </cfRule>
    <cfRule type="expression" dxfId="109" priority="128" stopIfTrue="1">
      <formula>$I131="A"</formula>
    </cfRule>
    <cfRule type="expression" dxfId="108" priority="129" stopIfTrue="1">
      <formula>$I131="B"</formula>
    </cfRule>
    <cfRule type="expression" dxfId="107" priority="130" stopIfTrue="1">
      <formula>$I131="C"</formula>
    </cfRule>
    <cfRule type="expression" dxfId="106" priority="131" stopIfTrue="1">
      <formula>$I131="D"</formula>
    </cfRule>
    <cfRule type="expression" dxfId="105" priority="132" stopIfTrue="1">
      <formula>$I131="F"</formula>
    </cfRule>
  </conditionalFormatting>
  <conditionalFormatting sqref="I132">
    <cfRule type="expression" priority="121" stopIfTrue="1">
      <formula>$I132=""</formula>
    </cfRule>
    <cfRule type="expression" dxfId="104" priority="122" stopIfTrue="1">
      <formula>$I132="Exemplary"</formula>
    </cfRule>
    <cfRule type="expression" dxfId="103" priority="123" stopIfTrue="1">
      <formula>$I132="Recognized"</formula>
    </cfRule>
    <cfRule type="expression" dxfId="102" priority="124" stopIfTrue="1">
      <formula>$I132="Acceptable"</formula>
    </cfRule>
    <cfRule type="expression" dxfId="101" priority="125" stopIfTrue="1">
      <formula>$I132="Unacceptable"</formula>
    </cfRule>
    <cfRule type="expression" dxfId="100" priority="126" stopIfTrue="1">
      <formula>$I132="Unacceptable"</formula>
    </cfRule>
  </conditionalFormatting>
  <conditionalFormatting sqref="I149">
    <cfRule type="expression" priority="115" stopIfTrue="1">
      <formula>$I149=""</formula>
    </cfRule>
    <cfRule type="expression" dxfId="99" priority="116" stopIfTrue="1">
      <formula>$I149="A"</formula>
    </cfRule>
    <cfRule type="expression" dxfId="98" priority="117" stopIfTrue="1">
      <formula>$I149="B"</formula>
    </cfRule>
    <cfRule type="expression" dxfId="97" priority="118" stopIfTrue="1">
      <formula>$I149="C"</formula>
    </cfRule>
    <cfRule type="expression" dxfId="96" priority="119" stopIfTrue="1">
      <formula>$I149="D"</formula>
    </cfRule>
    <cfRule type="expression" dxfId="95" priority="120" stopIfTrue="1">
      <formula>$I149="F"</formula>
    </cfRule>
  </conditionalFormatting>
  <conditionalFormatting sqref="I150">
    <cfRule type="expression" priority="109" stopIfTrue="1">
      <formula>$I150=""</formula>
    </cfRule>
    <cfRule type="expression" dxfId="94" priority="110" stopIfTrue="1">
      <formula>$I150="Exemplary"</formula>
    </cfRule>
    <cfRule type="expression" dxfId="93" priority="111" stopIfTrue="1">
      <formula>$I150="Recognized"</formula>
    </cfRule>
    <cfRule type="expression" dxfId="92" priority="112" stopIfTrue="1">
      <formula>$I150="Acceptable"</formula>
    </cfRule>
    <cfRule type="expression" dxfId="91" priority="113" stopIfTrue="1">
      <formula>$I150="Unacceptable"</formula>
    </cfRule>
    <cfRule type="expression" dxfId="90" priority="114" stopIfTrue="1">
      <formula>$I150="Unacceptable"</formula>
    </cfRule>
  </conditionalFormatting>
  <conditionalFormatting sqref="I167">
    <cfRule type="expression" priority="103" stopIfTrue="1">
      <formula>$I167=""</formula>
    </cfRule>
    <cfRule type="expression" dxfId="89" priority="104" stopIfTrue="1">
      <formula>$I167="A"</formula>
    </cfRule>
    <cfRule type="expression" dxfId="88" priority="105" stopIfTrue="1">
      <formula>$I167="B"</formula>
    </cfRule>
    <cfRule type="expression" dxfId="87" priority="106" stopIfTrue="1">
      <formula>$I167="C"</formula>
    </cfRule>
    <cfRule type="expression" dxfId="86" priority="107" stopIfTrue="1">
      <formula>$I167="D"</formula>
    </cfRule>
    <cfRule type="expression" dxfId="85" priority="108" stopIfTrue="1">
      <formula>$I167="F"</formula>
    </cfRule>
  </conditionalFormatting>
  <conditionalFormatting sqref="I168">
    <cfRule type="expression" priority="97" stopIfTrue="1">
      <formula>$I168=""</formula>
    </cfRule>
    <cfRule type="expression" dxfId="84" priority="98" stopIfTrue="1">
      <formula>$I168="Exemplary"</formula>
    </cfRule>
    <cfRule type="expression" dxfId="83" priority="99" stopIfTrue="1">
      <formula>$I168="Recognized"</formula>
    </cfRule>
    <cfRule type="expression" dxfId="82" priority="100" stopIfTrue="1">
      <formula>$I168="Acceptable"</formula>
    </cfRule>
    <cfRule type="expression" dxfId="81" priority="101" stopIfTrue="1">
      <formula>$I168="Unacceptable"</formula>
    </cfRule>
    <cfRule type="expression" dxfId="80" priority="102" stopIfTrue="1">
      <formula>$I168="Unacceptable"</formula>
    </cfRule>
  </conditionalFormatting>
  <conditionalFormatting sqref="F9">
    <cfRule type="expression" priority="85" stopIfTrue="1">
      <formula>$F9=""</formula>
    </cfRule>
    <cfRule type="expression" dxfId="79" priority="86" stopIfTrue="1">
      <formula>$F9="Exemplary"</formula>
    </cfRule>
    <cfRule type="expression" dxfId="78" priority="87" stopIfTrue="1">
      <formula>$F9="Recognized"</formula>
    </cfRule>
    <cfRule type="expression" dxfId="77" priority="88" stopIfTrue="1">
      <formula>$F9="Acceptable"</formula>
    </cfRule>
    <cfRule type="expression" dxfId="76" priority="89" stopIfTrue="1">
      <formula>$F9="Unacceptable"</formula>
    </cfRule>
    <cfRule type="expression" dxfId="75" priority="90" stopIfTrue="1">
      <formula>$F9="Unacceptable"</formula>
    </cfRule>
  </conditionalFormatting>
  <conditionalFormatting sqref="F10">
    <cfRule type="expression" priority="79" stopIfTrue="1">
      <formula>$F10=""</formula>
    </cfRule>
    <cfRule type="expression" dxfId="74" priority="80" stopIfTrue="1">
      <formula>$F10="Exemplary"</formula>
    </cfRule>
    <cfRule type="expression" dxfId="73" priority="81" stopIfTrue="1">
      <formula>$F10="Recognized"</formula>
    </cfRule>
    <cfRule type="expression" dxfId="72" priority="82" stopIfTrue="1">
      <formula>$F10="Acceptable"</formula>
    </cfRule>
    <cfRule type="expression" dxfId="71" priority="83" stopIfTrue="1">
      <formula>$F10="Unacceptable"</formula>
    </cfRule>
    <cfRule type="expression" dxfId="70" priority="84" stopIfTrue="1">
      <formula>$F10="Unacceptable"</formula>
    </cfRule>
  </conditionalFormatting>
  <conditionalFormatting sqref="F11">
    <cfRule type="expression" priority="73" stopIfTrue="1">
      <formula>$F11=""</formula>
    </cfRule>
    <cfRule type="expression" dxfId="69" priority="74" stopIfTrue="1">
      <formula>$F11="Exemplary"</formula>
    </cfRule>
    <cfRule type="expression" dxfId="68" priority="75" stopIfTrue="1">
      <formula>$F11="Recognized"</formula>
    </cfRule>
    <cfRule type="expression" dxfId="67" priority="76" stopIfTrue="1">
      <formula>$F11="Acceptable"</formula>
    </cfRule>
    <cfRule type="expression" dxfId="66" priority="77" stopIfTrue="1">
      <formula>$F11="Unacceptable"</formula>
    </cfRule>
    <cfRule type="expression" dxfId="65" priority="78" stopIfTrue="1">
      <formula>$F11="Unacceptable"</formula>
    </cfRule>
  </conditionalFormatting>
  <conditionalFormatting sqref="F12">
    <cfRule type="expression" priority="67" stopIfTrue="1">
      <formula>$F12=""</formula>
    </cfRule>
    <cfRule type="expression" dxfId="64" priority="68" stopIfTrue="1">
      <formula>$F12="Exemplary"</formula>
    </cfRule>
    <cfRule type="expression" dxfId="63" priority="69" stopIfTrue="1">
      <formula>$F12="Recognized"</formula>
    </cfRule>
    <cfRule type="expression" dxfId="62" priority="70" stopIfTrue="1">
      <formula>$F12="Acceptable"</formula>
    </cfRule>
    <cfRule type="expression" dxfId="61" priority="71" stopIfTrue="1">
      <formula>$F12="Unacceptable"</formula>
    </cfRule>
    <cfRule type="expression" dxfId="60" priority="72" stopIfTrue="1">
      <formula>$F12="Unacceptable"</formula>
    </cfRule>
  </conditionalFormatting>
  <conditionalFormatting sqref="F13">
    <cfRule type="expression" priority="61" stopIfTrue="1">
      <formula>$F13=""</formula>
    </cfRule>
    <cfRule type="expression" dxfId="59" priority="62" stopIfTrue="1">
      <formula>$F13="Exemplary"</formula>
    </cfRule>
    <cfRule type="expression" dxfId="58" priority="63" stopIfTrue="1">
      <formula>$F13="Recognized"</formula>
    </cfRule>
    <cfRule type="expression" dxfId="57" priority="64" stopIfTrue="1">
      <formula>$F13="Acceptable"</formula>
    </cfRule>
    <cfRule type="expression" dxfId="56" priority="65" stopIfTrue="1">
      <formula>$F13="Unacceptable"</formula>
    </cfRule>
    <cfRule type="expression" dxfId="55" priority="66" stopIfTrue="1">
      <formula>$F13="Unacceptable"</formula>
    </cfRule>
  </conditionalFormatting>
  <conditionalFormatting sqref="F14">
    <cfRule type="expression" priority="55" stopIfTrue="1">
      <formula>$F14=""</formula>
    </cfRule>
    <cfRule type="expression" dxfId="54" priority="56" stopIfTrue="1">
      <formula>$F14="Exemplary"</formula>
    </cfRule>
    <cfRule type="expression" dxfId="53" priority="57" stopIfTrue="1">
      <formula>$F14="Recognized"</formula>
    </cfRule>
    <cfRule type="expression" dxfId="52" priority="58" stopIfTrue="1">
      <formula>$F14="Acceptable"</formula>
    </cfRule>
    <cfRule type="expression" dxfId="51" priority="59" stopIfTrue="1">
      <formula>$F14="Unacceptable"</formula>
    </cfRule>
    <cfRule type="expression" dxfId="50" priority="60" stopIfTrue="1">
      <formula>$F14="Unacceptable"</formula>
    </cfRule>
  </conditionalFormatting>
  <conditionalFormatting sqref="F15">
    <cfRule type="expression" priority="49" stopIfTrue="1">
      <formula>$F15=""</formula>
    </cfRule>
    <cfRule type="expression" dxfId="49" priority="50" stopIfTrue="1">
      <formula>$F15="Exemplary"</formula>
    </cfRule>
    <cfRule type="expression" dxfId="48" priority="51" stopIfTrue="1">
      <formula>$F15="Recognized"</formula>
    </cfRule>
    <cfRule type="expression" dxfId="47" priority="52" stopIfTrue="1">
      <formula>$F15="Acceptable"</formula>
    </cfRule>
    <cfRule type="expression" dxfId="46" priority="53" stopIfTrue="1">
      <formula>$F15="Unacceptable"</formula>
    </cfRule>
    <cfRule type="expression" dxfId="45" priority="54" stopIfTrue="1">
      <formula>$F15="Unacceptable"</formula>
    </cfRule>
  </conditionalFormatting>
  <conditionalFormatting sqref="F16">
    <cfRule type="expression" priority="43" stopIfTrue="1">
      <formula>$F16=""</formula>
    </cfRule>
    <cfRule type="expression" dxfId="44" priority="44" stopIfTrue="1">
      <formula>$F16="Exemplary"</formula>
    </cfRule>
    <cfRule type="expression" dxfId="43" priority="45" stopIfTrue="1">
      <formula>$F16="Recognized"</formula>
    </cfRule>
    <cfRule type="expression" dxfId="42" priority="46" stopIfTrue="1">
      <formula>$F16="Acceptable"</formula>
    </cfRule>
    <cfRule type="expression" dxfId="41" priority="47" stopIfTrue="1">
      <formula>$F16="Unacceptable"</formula>
    </cfRule>
    <cfRule type="expression" dxfId="40" priority="48" stopIfTrue="1">
      <formula>$F16="Unacceptable"</formula>
    </cfRule>
  </conditionalFormatting>
  <conditionalFormatting sqref="H9">
    <cfRule type="expression" priority="91" stopIfTrue="1">
      <formula>$H9=""</formula>
    </cfRule>
    <cfRule type="expression" dxfId="39" priority="92" stopIfTrue="1">
      <formula>$H9="A"</formula>
    </cfRule>
    <cfRule type="expression" dxfId="38" priority="93" stopIfTrue="1">
      <formula>$H9="B"</formula>
    </cfRule>
    <cfRule type="expression" dxfId="37" priority="94" stopIfTrue="1">
      <formula>$H9="C"</formula>
    </cfRule>
    <cfRule type="expression" dxfId="36" priority="95" stopIfTrue="1">
      <formula>$H9="D"</formula>
    </cfRule>
    <cfRule type="expression" dxfId="35" priority="96" stopIfTrue="1">
      <formula>$H9="F"</formula>
    </cfRule>
  </conditionalFormatting>
  <conditionalFormatting sqref="H10">
    <cfRule type="expression" priority="37" stopIfTrue="1">
      <formula>$H10=""</formula>
    </cfRule>
    <cfRule type="expression" dxfId="34" priority="38" stopIfTrue="1">
      <formula>$H10="A"</formula>
    </cfRule>
    <cfRule type="expression" dxfId="33" priority="39" stopIfTrue="1">
      <formula>$H10="B"</formula>
    </cfRule>
    <cfRule type="expression" dxfId="32" priority="40" stopIfTrue="1">
      <formula>$H10="C"</formula>
    </cfRule>
    <cfRule type="expression" dxfId="31" priority="41" stopIfTrue="1">
      <formula>$H10="D"</formula>
    </cfRule>
    <cfRule type="expression" dxfId="30" priority="42" stopIfTrue="1">
      <formula>$H10="F"</formula>
    </cfRule>
  </conditionalFormatting>
  <conditionalFormatting sqref="H11">
    <cfRule type="expression" priority="31" stopIfTrue="1">
      <formula>$H11=""</formula>
    </cfRule>
    <cfRule type="expression" dxfId="29" priority="32" stopIfTrue="1">
      <formula>$H11="A"</formula>
    </cfRule>
    <cfRule type="expression" dxfId="28" priority="33" stopIfTrue="1">
      <formula>$H11="B"</formula>
    </cfRule>
    <cfRule type="expression" dxfId="27" priority="34" stopIfTrue="1">
      <formula>$H11="C"</formula>
    </cfRule>
    <cfRule type="expression" dxfId="26" priority="35" stopIfTrue="1">
      <formula>$H11="D"</formula>
    </cfRule>
    <cfRule type="expression" dxfId="25" priority="36" stopIfTrue="1">
      <formula>$H11="F"</formula>
    </cfRule>
  </conditionalFormatting>
  <conditionalFormatting sqref="H12">
    <cfRule type="expression" priority="25" stopIfTrue="1">
      <formula>$H12=""</formula>
    </cfRule>
    <cfRule type="expression" dxfId="24" priority="26" stopIfTrue="1">
      <formula>$H12="A"</formula>
    </cfRule>
    <cfRule type="expression" dxfId="23" priority="27" stopIfTrue="1">
      <formula>$H12="B"</formula>
    </cfRule>
    <cfRule type="expression" dxfId="22" priority="28" stopIfTrue="1">
      <formula>$H12="C"</formula>
    </cfRule>
    <cfRule type="expression" dxfId="21" priority="29" stopIfTrue="1">
      <formula>$H12="D"</formula>
    </cfRule>
    <cfRule type="expression" dxfId="20" priority="30" stopIfTrue="1">
      <formula>$H12="F"</formula>
    </cfRule>
  </conditionalFormatting>
  <conditionalFormatting sqref="H13">
    <cfRule type="expression" priority="19" stopIfTrue="1">
      <formula>$H13=""</formula>
    </cfRule>
    <cfRule type="expression" dxfId="19" priority="20" stopIfTrue="1">
      <formula>$H13="A"</formula>
    </cfRule>
    <cfRule type="expression" dxfId="18" priority="21" stopIfTrue="1">
      <formula>$H13="B"</formula>
    </cfRule>
    <cfRule type="expression" dxfId="17" priority="22" stopIfTrue="1">
      <formula>$H13="C"</formula>
    </cfRule>
    <cfRule type="expression" dxfId="16" priority="23" stopIfTrue="1">
      <formula>$H13="D"</formula>
    </cfRule>
    <cfRule type="expression" dxfId="15" priority="24" stopIfTrue="1">
      <formula>$H13="F"</formula>
    </cfRule>
  </conditionalFormatting>
  <conditionalFormatting sqref="H14">
    <cfRule type="expression" priority="13" stopIfTrue="1">
      <formula>$H14=""</formula>
    </cfRule>
    <cfRule type="expression" dxfId="14" priority="14" stopIfTrue="1">
      <formula>$H14="A"</formula>
    </cfRule>
    <cfRule type="expression" dxfId="13" priority="15" stopIfTrue="1">
      <formula>$H14="B"</formula>
    </cfRule>
    <cfRule type="expression" dxfId="12" priority="16" stopIfTrue="1">
      <formula>$H14="C"</formula>
    </cfRule>
    <cfRule type="expression" dxfId="11" priority="17" stopIfTrue="1">
      <formula>$H14="D"</formula>
    </cfRule>
    <cfRule type="expression" dxfId="10" priority="18" stopIfTrue="1">
      <formula>$H14="F"</formula>
    </cfRule>
  </conditionalFormatting>
  <conditionalFormatting sqref="H15">
    <cfRule type="expression" priority="7" stopIfTrue="1">
      <formula>$H15=""</formula>
    </cfRule>
    <cfRule type="expression" dxfId="9" priority="8" stopIfTrue="1">
      <formula>$H15="A"</formula>
    </cfRule>
    <cfRule type="expression" dxfId="8" priority="9" stopIfTrue="1">
      <formula>$H15="B"</formula>
    </cfRule>
    <cfRule type="expression" dxfId="7" priority="10" stopIfTrue="1">
      <formula>$H15="C"</formula>
    </cfRule>
    <cfRule type="expression" dxfId="6" priority="11" stopIfTrue="1">
      <formula>$H15="D"</formula>
    </cfRule>
    <cfRule type="expression" dxfId="5" priority="12" stopIfTrue="1">
      <formula>$H15="F"</formula>
    </cfRule>
  </conditionalFormatting>
  <conditionalFormatting sqref="H16">
    <cfRule type="expression" priority="1" stopIfTrue="1">
      <formula>$H16=""</formula>
    </cfRule>
    <cfRule type="expression" dxfId="4" priority="2" stopIfTrue="1">
      <formula>$H16="A"</formula>
    </cfRule>
    <cfRule type="expression" dxfId="3" priority="3" stopIfTrue="1">
      <formula>$H16="B"</formula>
    </cfRule>
    <cfRule type="expression" dxfId="2" priority="4" stopIfTrue="1">
      <formula>$H16="C"</formula>
    </cfRule>
    <cfRule type="expression" dxfId="1" priority="5" stopIfTrue="1">
      <formula>$H16="D"</formula>
    </cfRule>
    <cfRule type="expression" dxfId="0" priority="6" stopIfTrue="1">
      <formula>$H16="F"</formula>
    </cfRule>
  </conditionalFormatting>
  <dataValidations count="1">
    <dataValidation type="list" allowBlank="1" showInputMessage="1" showErrorMessage="1" sqref="I28 I32 I30 I38 I34 I36 I46 I50 I48 I56 I52 I54 I64 I68 I66 I74 I70 I72 I82 I86 I84 I92 I88 I90 I100 I104 I102 I110 I106 I118 I122 I120 I128 I124 I126 I136 I140 I138 I146 I142 I144 I154 I158 I156 I164 I160 I162 I108">
      <formula1>"0, 1, 2, 3, 4, NA"</formula1>
    </dataValidation>
  </dataValidations>
  <pageMargins left="0.6" right="0.6" top="0.7" bottom="0.5" header="0.3" footer="0.3"/>
  <pageSetup orientation="landscape" horizontalDpi="1200" verticalDpi="1200"/>
  <rowBreaks count="8" manualBreakCount="8">
    <brk id="24" max="16383" man="1"/>
    <brk id="42" max="16383" man="1"/>
    <brk id="60" max="16383" man="1"/>
    <brk id="78" max="16383" man="1"/>
    <brk id="96" max="16383" man="1"/>
    <brk id="114" max="16383" man="1"/>
    <brk id="132" max="16383" man="1"/>
    <brk id="150" max="16383"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Fessenden</dc:creator>
  <cp:lastModifiedBy>Tera Thompson</cp:lastModifiedBy>
  <cp:lastPrinted>2016-09-15T21:42:07Z</cp:lastPrinted>
  <dcterms:created xsi:type="dcterms:W3CDTF">2016-09-06T19:15:14Z</dcterms:created>
  <dcterms:modified xsi:type="dcterms:W3CDTF">2017-06-08T17:26:33Z</dcterms:modified>
</cp:coreProperties>
</file>