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.kujala\Documents\"/>
    </mc:Choice>
  </mc:AlternateContent>
  <bookViews>
    <workbookView xWindow="0" yWindow="0" windowWidth="16800" windowHeight="8000"/>
  </bookViews>
  <sheets>
    <sheet name="Sal-Transp-Officials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25" i="1" l="1"/>
  <c r="J24" i="1"/>
  <c r="M24" i="1" s="1"/>
  <c r="L25" i="1"/>
  <c r="K25" i="1"/>
  <c r="M23" i="1"/>
  <c r="J23" i="1"/>
  <c r="J12" i="1"/>
  <c r="M12" i="1" s="1"/>
  <c r="N25" i="1"/>
  <c r="J22" i="1"/>
  <c r="M22" i="1" s="1"/>
  <c r="J21" i="1"/>
  <c r="M21" i="1" s="1"/>
  <c r="F25" i="1"/>
  <c r="C25" i="1" l="1"/>
  <c r="D25" i="1"/>
  <c r="E25" i="1"/>
  <c r="G25" i="1"/>
  <c r="H25" i="1"/>
  <c r="I25" i="1"/>
  <c r="J4" i="1"/>
  <c r="M4" i="1" s="1"/>
  <c r="J5" i="1"/>
  <c r="M5" i="1" s="1"/>
  <c r="J6" i="1"/>
  <c r="M6" i="1" s="1"/>
  <c r="J7" i="1"/>
  <c r="M7" i="1" s="1"/>
  <c r="J8" i="1"/>
  <c r="M8" i="1" s="1"/>
  <c r="J9" i="1"/>
  <c r="M9" i="1" s="1"/>
  <c r="J10" i="1"/>
  <c r="M10" i="1" s="1"/>
  <c r="J11" i="1"/>
  <c r="M11" i="1" s="1"/>
  <c r="J13" i="1"/>
  <c r="M13" i="1" s="1"/>
  <c r="J14" i="1"/>
  <c r="M14" i="1" s="1"/>
  <c r="J15" i="1"/>
  <c r="M15" i="1" s="1"/>
  <c r="J16" i="1"/>
  <c r="M16" i="1" s="1"/>
  <c r="J17" i="1"/>
  <c r="J18" i="1"/>
  <c r="M18" i="1" s="1"/>
  <c r="J19" i="1"/>
  <c r="M19" i="1" s="1"/>
  <c r="J20" i="1"/>
  <c r="M20" i="1" s="1"/>
  <c r="J3" i="1"/>
  <c r="M3" i="1" s="1"/>
  <c r="M17" i="1" l="1"/>
  <c r="M25" i="1" s="1"/>
  <c r="J25" i="1"/>
</calcChain>
</file>

<file path=xl/sharedStrings.xml><?xml version="1.0" encoding="utf-8"?>
<sst xmlns="http://schemas.openxmlformats.org/spreadsheetml/2006/main" count="51" uniqueCount="36">
  <si>
    <t>B. Basketball</t>
  </si>
  <si>
    <t>G. Softball</t>
  </si>
  <si>
    <t>G. Cheerleading</t>
  </si>
  <si>
    <t>B-G Cross Country</t>
  </si>
  <si>
    <t>B. Football</t>
  </si>
  <si>
    <t>B. Golf</t>
  </si>
  <si>
    <t>G. Golf</t>
  </si>
  <si>
    <t>B. Soccer</t>
  </si>
  <si>
    <t>G. Soccer</t>
  </si>
  <si>
    <t>B. Tennis</t>
  </si>
  <si>
    <t>G. Tennis</t>
  </si>
  <si>
    <t>B. Track</t>
  </si>
  <si>
    <t>G. Track</t>
  </si>
  <si>
    <t>B. Wrestling</t>
  </si>
  <si>
    <t>Varsity</t>
  </si>
  <si>
    <t>JV</t>
  </si>
  <si>
    <t>8th</t>
  </si>
  <si>
    <t>7th</t>
  </si>
  <si>
    <t>B. Baseball</t>
  </si>
  <si>
    <t>7th/8th</t>
  </si>
  <si>
    <t>Total</t>
  </si>
  <si>
    <t>B-G Swimming</t>
  </si>
  <si>
    <t>Tran/Workers</t>
  </si>
  <si>
    <t xml:space="preserve"> </t>
  </si>
  <si>
    <t>Revenue</t>
  </si>
  <si>
    <t>G. Basketball</t>
  </si>
  <si>
    <t>G. Volleyball</t>
  </si>
  <si>
    <t>Sal/Fr Total</t>
  </si>
  <si>
    <t>9th</t>
  </si>
  <si>
    <t>Athletic Director</t>
  </si>
  <si>
    <t>MS Event Coord</t>
  </si>
  <si>
    <t>Officials/Other</t>
  </si>
  <si>
    <t>B Basktbl Preview</t>
  </si>
  <si>
    <t>Wrestling Tourney</t>
  </si>
  <si>
    <t>SPORTS SALARIES &amp; FRINGES &amp; ATHLETIC FUND COST/REVENUE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</si>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</sst>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Alignment="1"/>
    <xf numFmtId="164" fontId="0" fillId="0" borderId="0" xfId="0" applyNumberFormat="1"/>
    <xf numFmtId="0" fontId="0" fillId="2" borderId="1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164" fontId="0" fillId="0" borderId="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164" fontId="1" fillId="3" borderId="12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0" fillId="0" borderId="16" xfId="0" applyNumberFormat="1" applyBorder="1"/>
    <xf numFmtId="164" fontId="0" fillId="0" borderId="5" xfId="0" applyNumberFormat="1" applyBorder="1"/>
    <xf numFmtId="164" fontId="0" fillId="4" borderId="7" xfId="0" applyNumberForma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0" borderId="0" xfId="0" applyNumberFormat="1" applyAlignment="1"/>
    <xf numFmtId="164" fontId="0" fillId="0" borderId="15" xfId="0" applyNumberFormat="1" applyBorder="1"/>
    <xf numFmtId="0" fontId="1" fillId="0" borderId="17" xfId="0" applyFont="1" applyBorder="1" applyAlignment="1">
      <alignment horizontal="left"/>
    </xf>
    <xf numFmtId="164" fontId="0" fillId="0" borderId="9" xfId="0" applyNumberFormat="1" applyBorder="1"/>
    <xf numFmtId="0" fontId="1" fillId="0" borderId="18" xfId="0" applyFont="1" applyBorder="1" applyAlignment="1">
      <alignment horizontal="left"/>
    </xf>
    <xf numFmtId="164" fontId="0" fillId="0" borderId="19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1" fillId="3" borderId="21" xfId="0" applyNumberFormat="1" applyFont="1" applyFill="1" applyBorder="1" applyAlignment="1">
      <alignment horizontal="center"/>
    </xf>
    <xf numFmtId="164" fontId="0" fillId="0" borderId="21" xfId="0" applyNumberFormat="1" applyBorder="1"/>
    <xf numFmtId="164" fontId="0" fillId="4" borderId="19" xfId="0" applyNumberForma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164" fontId="0" fillId="4" borderId="3" xfId="0" applyNumberFormat="1" applyFill="1" applyBorder="1" applyAlignment="1">
      <alignment horizontal="center"/>
    </xf>
    <xf numFmtId="164" fontId="0" fillId="0" borderId="10" xfId="0" applyNumberFormat="1" applyBorder="1"/>
    <xf numFmtId="164" fontId="1" fillId="0" borderId="5" xfId="0" applyNumberFormat="1" applyFont="1" applyBorder="1"/>
    <xf numFmtId="164" fontId="1" fillId="5" borderId="1" xfId="0" applyNumberFormat="1" applyFon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M23" sqref="M23"/>
    </sheetView>
  </sheetViews>
  <sheetFormatPr defaultRowHeight="14.5" x14ac:dyDescent="0.35"/>
  <cols>
    <col min="1" max="1" width="16.26953125" style="4" customWidth="1"/>
    <col min="2" max="2" width="11.7265625" style="9" customWidth="1"/>
    <col min="3" max="3" width="10.26953125" style="9" customWidth="1"/>
    <col min="4" max="5" width="9.1796875" style="9"/>
    <col min="6" max="6" width="10.1796875" style="45" bestFit="1" customWidth="1"/>
    <col min="7" max="7" width="10.26953125" style="9" customWidth="1"/>
    <col min="8" max="8" width="11" style="9" customWidth="1"/>
    <col min="9" max="9" width="10.26953125" style="9" customWidth="1"/>
    <col min="10" max="10" width="11.1796875" bestFit="1" customWidth="1"/>
    <col min="11" max="11" width="11.54296875" customWidth="1"/>
    <col min="12" max="12" width="12.453125" customWidth="1"/>
    <col min="13" max="13" width="11.54296875" customWidth="1"/>
    <col min="14" max="14" width="11.26953125" style="10" customWidth="1"/>
  </cols>
  <sheetData>
    <row r="1" spans="1:14" ht="15" thickBot="1" x14ac:dyDescent="0.4">
      <c r="A1" s="66" t="s">
        <v>34</v>
      </c>
    </row>
    <row r="2" spans="1:14" s="1" customFormat="1" ht="15" thickBot="1" x14ac:dyDescent="0.4">
      <c r="A2" s="3" t="s">
        <v>35</v>
      </c>
      <c r="B2" s="2" t="s">
        <v>14</v>
      </c>
      <c r="C2" s="6" t="s">
        <v>15</v>
      </c>
      <c r="D2" s="6" t="s">
        <v>15</v>
      </c>
      <c r="E2" s="6" t="s">
        <v>15</v>
      </c>
      <c r="F2" s="43" t="s">
        <v>28</v>
      </c>
      <c r="G2" s="2" t="s">
        <v>16</v>
      </c>
      <c r="H2" s="2" t="s">
        <v>17</v>
      </c>
      <c r="I2" s="34" t="s">
        <v>19</v>
      </c>
      <c r="J2" s="2" t="s">
        <v>27</v>
      </c>
      <c r="K2" s="2" t="s">
        <v>22</v>
      </c>
      <c r="L2" s="35" t="s">
        <v>31</v>
      </c>
      <c r="M2" s="20" t="s">
        <v>20</v>
      </c>
      <c r="N2" s="39" t="s">
        <v>24</v>
      </c>
    </row>
    <row r="3" spans="1:14" ht="15" thickBot="1" x14ac:dyDescent="0.4">
      <c r="A3" s="3" t="s">
        <v>0</v>
      </c>
      <c r="B3" s="5">
        <v>8640.7199999999993</v>
      </c>
      <c r="C3" s="7">
        <v>5760.18</v>
      </c>
      <c r="D3" s="11"/>
      <c r="E3" s="11"/>
      <c r="F3" s="44">
        <v>4937.28</v>
      </c>
      <c r="G3" s="5">
        <v>4114.41</v>
      </c>
      <c r="H3" s="5">
        <v>4937.3</v>
      </c>
      <c r="I3" s="12"/>
      <c r="J3" s="13">
        <f t="shared" ref="J3:J24" si="0">SUM(B3:I3)</f>
        <v>28389.89</v>
      </c>
      <c r="K3" s="5">
        <v>7146.58</v>
      </c>
      <c r="L3" s="7">
        <v>6683.4</v>
      </c>
      <c r="M3" s="21">
        <f>SUM(J3:L3)</f>
        <v>42219.87</v>
      </c>
      <c r="N3" s="41">
        <v>15911.73</v>
      </c>
    </row>
    <row r="4" spans="1:14" ht="15" thickBot="1" x14ac:dyDescent="0.4">
      <c r="A4" s="3" t="s">
        <v>25</v>
      </c>
      <c r="B4" s="5">
        <v>10286.040000000001</v>
      </c>
      <c r="C4" s="7">
        <v>5760.18</v>
      </c>
      <c r="D4" s="11"/>
      <c r="E4" s="11"/>
      <c r="F4" s="14"/>
      <c r="G4" s="5">
        <v>4114.41</v>
      </c>
      <c r="H4" s="5">
        <v>4937.3</v>
      </c>
      <c r="I4" s="12"/>
      <c r="J4" s="13">
        <f t="shared" si="0"/>
        <v>25097.93</v>
      </c>
      <c r="K4" s="5">
        <v>6009.03</v>
      </c>
      <c r="L4" s="7">
        <v>5315.3</v>
      </c>
      <c r="M4" s="21">
        <f t="shared" ref="M4:M20" si="1">SUM(J4:L4)</f>
        <v>36422.26</v>
      </c>
      <c r="N4" s="40">
        <v>4772.3500000000004</v>
      </c>
    </row>
    <row r="5" spans="1:14" ht="15" thickBot="1" x14ac:dyDescent="0.4">
      <c r="A5" s="3" t="s">
        <v>18</v>
      </c>
      <c r="B5" s="5">
        <v>4525.8599999999997</v>
      </c>
      <c r="C5" s="7">
        <v>3291.53</v>
      </c>
      <c r="D5" s="11"/>
      <c r="E5" s="11"/>
      <c r="F5" s="14"/>
      <c r="G5" s="14"/>
      <c r="H5" s="14"/>
      <c r="I5" s="12"/>
      <c r="J5" s="13">
        <f t="shared" si="0"/>
        <v>7817.3899999999994</v>
      </c>
      <c r="K5" s="5">
        <v>1762.8</v>
      </c>
      <c r="L5" s="7">
        <v>2659.3</v>
      </c>
      <c r="M5" s="21">
        <f t="shared" si="1"/>
        <v>12239.489999999998</v>
      </c>
      <c r="N5" s="41"/>
    </row>
    <row r="6" spans="1:14" ht="15" thickBot="1" x14ac:dyDescent="0.4">
      <c r="A6" s="3" t="s">
        <v>1</v>
      </c>
      <c r="B6" s="5">
        <v>6171.65</v>
      </c>
      <c r="C6" s="7">
        <v>3291.53</v>
      </c>
      <c r="D6" s="11"/>
      <c r="E6" s="11"/>
      <c r="F6" s="14"/>
      <c r="G6" s="14"/>
      <c r="H6" s="14"/>
      <c r="I6" s="12"/>
      <c r="J6" s="13">
        <f t="shared" si="0"/>
        <v>9463.18</v>
      </c>
      <c r="K6" s="5">
        <v>1267.6600000000001</v>
      </c>
      <c r="L6" s="7">
        <v>2566.6</v>
      </c>
      <c r="M6" s="21">
        <f t="shared" si="1"/>
        <v>13297.44</v>
      </c>
      <c r="N6" s="40" t="s">
        <v>23</v>
      </c>
    </row>
    <row r="7" spans="1:14" ht="15" thickBot="1" x14ac:dyDescent="0.4">
      <c r="A7" s="3" t="s">
        <v>2</v>
      </c>
      <c r="B7" s="5">
        <v>5348.74</v>
      </c>
      <c r="C7" s="12"/>
      <c r="D7" s="11"/>
      <c r="E7" s="11"/>
      <c r="F7" s="14"/>
      <c r="G7" s="44">
        <v>1645.77</v>
      </c>
      <c r="H7" s="14"/>
      <c r="I7" s="12"/>
      <c r="J7" s="13">
        <f t="shared" si="0"/>
        <v>6994.51</v>
      </c>
      <c r="K7" s="5">
        <v>185.35</v>
      </c>
      <c r="L7" s="7">
        <v>0</v>
      </c>
      <c r="M7" s="21">
        <f t="shared" si="1"/>
        <v>7179.8600000000006</v>
      </c>
      <c r="N7" s="41"/>
    </row>
    <row r="8" spans="1:14" ht="15" thickBot="1" x14ac:dyDescent="0.4">
      <c r="A8" s="3" t="s">
        <v>3</v>
      </c>
      <c r="B8" s="5">
        <v>6171.63</v>
      </c>
      <c r="C8" s="15"/>
      <c r="D8" s="11"/>
      <c r="E8" s="11"/>
      <c r="F8" s="14"/>
      <c r="G8" s="37" t="s">
        <v>23</v>
      </c>
      <c r="H8" s="14"/>
      <c r="I8" s="12"/>
      <c r="J8" s="13">
        <f t="shared" si="0"/>
        <v>6171.63</v>
      </c>
      <c r="K8" s="5">
        <v>1792.62</v>
      </c>
      <c r="L8" s="7">
        <v>1519.95</v>
      </c>
      <c r="M8" s="21">
        <f t="shared" si="1"/>
        <v>9484.2000000000007</v>
      </c>
      <c r="N8" s="40"/>
    </row>
    <row r="9" spans="1:14" ht="15" thickBot="1" x14ac:dyDescent="0.4">
      <c r="A9" s="3" t="s">
        <v>4</v>
      </c>
      <c r="B9" s="5">
        <v>10286.040000000001</v>
      </c>
      <c r="C9" s="5">
        <v>7405.95</v>
      </c>
      <c r="D9" s="5">
        <v>6583.06</v>
      </c>
      <c r="E9" s="5">
        <v>7405.98</v>
      </c>
      <c r="F9" s="5">
        <v>9874.6</v>
      </c>
      <c r="G9" s="8">
        <v>4114.4399999999996</v>
      </c>
      <c r="H9" s="5">
        <v>4937.3</v>
      </c>
      <c r="I9" s="16">
        <v>1645.77</v>
      </c>
      <c r="J9" s="13">
        <f t="shared" si="0"/>
        <v>52253.140000000007</v>
      </c>
      <c r="K9" s="5">
        <v>6281.25</v>
      </c>
      <c r="L9" s="7">
        <v>23133.97</v>
      </c>
      <c r="M9" s="21">
        <f t="shared" si="1"/>
        <v>81668.360000000015</v>
      </c>
      <c r="N9" s="41">
        <v>31234.720000000001</v>
      </c>
    </row>
    <row r="10" spans="1:14" ht="15" thickBot="1" x14ac:dyDescent="0.4">
      <c r="A10" s="3" t="s">
        <v>5</v>
      </c>
      <c r="B10" s="5">
        <v>4937.3</v>
      </c>
      <c r="C10" s="8">
        <v>2880.09</v>
      </c>
      <c r="D10" s="14"/>
      <c r="E10" s="14"/>
      <c r="F10" s="14"/>
      <c r="G10" s="11"/>
      <c r="H10" s="14"/>
      <c r="I10" s="38" t="s">
        <v>23</v>
      </c>
      <c r="J10" s="13">
        <f t="shared" si="0"/>
        <v>7817.39</v>
      </c>
      <c r="K10" s="5">
        <v>410.28</v>
      </c>
      <c r="L10" s="7">
        <v>1120</v>
      </c>
      <c r="M10" s="21">
        <f t="shared" si="1"/>
        <v>9347.67</v>
      </c>
      <c r="N10" s="40">
        <v>160</v>
      </c>
    </row>
    <row r="11" spans="1:14" ht="15" thickBot="1" x14ac:dyDescent="0.4">
      <c r="A11" s="3" t="s">
        <v>6</v>
      </c>
      <c r="B11" s="5">
        <v>4937.3</v>
      </c>
      <c r="C11" s="8">
        <v>2880.09</v>
      </c>
      <c r="D11" s="14"/>
      <c r="E11" s="14"/>
      <c r="F11" s="14"/>
      <c r="G11" s="11"/>
      <c r="H11" s="14"/>
      <c r="I11" s="37" t="s">
        <v>23</v>
      </c>
      <c r="J11" s="13">
        <f t="shared" si="0"/>
        <v>7817.39</v>
      </c>
      <c r="K11" s="5">
        <v>167.1</v>
      </c>
      <c r="L11" s="7">
        <v>1079.99</v>
      </c>
      <c r="M11" s="21">
        <f t="shared" si="1"/>
        <v>9064.4800000000014</v>
      </c>
      <c r="N11" s="41"/>
    </row>
    <row r="12" spans="1:14" ht="15" thickBot="1" x14ac:dyDescent="0.4">
      <c r="A12" s="3" t="s">
        <v>21</v>
      </c>
      <c r="B12" s="44">
        <v>2057.2199999999998</v>
      </c>
      <c r="C12" s="11"/>
      <c r="D12" s="14"/>
      <c r="E12" s="14"/>
      <c r="F12" s="14"/>
      <c r="G12" s="11"/>
      <c r="H12" s="14"/>
      <c r="I12" s="14"/>
      <c r="J12" s="63">
        <f t="shared" si="0"/>
        <v>2057.2199999999998</v>
      </c>
      <c r="K12" s="44">
        <v>242.43</v>
      </c>
      <c r="L12" s="64">
        <v>1703.6</v>
      </c>
      <c r="M12" s="65">
        <f>SUM(J12:L12)</f>
        <v>4003.2499999999995</v>
      </c>
      <c r="N12" s="40"/>
    </row>
    <row r="13" spans="1:14" ht="15" thickBot="1" x14ac:dyDescent="0.4">
      <c r="A13" s="3" t="s">
        <v>7</v>
      </c>
      <c r="B13" s="5">
        <v>5348.74</v>
      </c>
      <c r="C13" s="5">
        <v>3291.55</v>
      </c>
      <c r="D13" s="14"/>
      <c r="E13" s="14"/>
      <c r="F13" s="14"/>
      <c r="G13" s="11"/>
      <c r="H13" s="18"/>
      <c r="I13" s="37" t="s">
        <v>23</v>
      </c>
      <c r="J13" s="19">
        <f t="shared" si="0"/>
        <v>8640.2900000000009</v>
      </c>
      <c r="K13" s="5">
        <v>1830.74</v>
      </c>
      <c r="L13" s="7">
        <v>2103.1999999999998</v>
      </c>
      <c r="M13" s="21">
        <f>SUM(J13:L13)</f>
        <v>12574.23</v>
      </c>
      <c r="N13" s="41" t="s">
        <v>23</v>
      </c>
    </row>
    <row r="14" spans="1:14" ht="15" thickBot="1" x14ac:dyDescent="0.4">
      <c r="A14" s="3" t="s">
        <v>8</v>
      </c>
      <c r="B14" s="5">
        <v>4525.8599999999997</v>
      </c>
      <c r="C14" s="5">
        <v>3291.53</v>
      </c>
      <c r="D14" s="14"/>
      <c r="E14" s="14"/>
      <c r="F14" s="14"/>
      <c r="G14" s="11"/>
      <c r="H14" s="12"/>
      <c r="I14" s="36"/>
      <c r="J14" s="13">
        <f t="shared" si="0"/>
        <v>7817.3899999999994</v>
      </c>
      <c r="K14" s="33">
        <v>1164.8699999999999</v>
      </c>
      <c r="L14" s="7">
        <v>2881.2</v>
      </c>
      <c r="M14" s="21">
        <f t="shared" si="1"/>
        <v>11863.46</v>
      </c>
      <c r="N14" s="40"/>
    </row>
    <row r="15" spans="1:14" ht="15" thickBot="1" x14ac:dyDescent="0.4">
      <c r="A15" s="3" t="s">
        <v>9</v>
      </c>
      <c r="B15" s="5">
        <v>6171.65</v>
      </c>
      <c r="C15" s="5">
        <v>4937.3</v>
      </c>
      <c r="D15" s="14"/>
      <c r="E15" s="14"/>
      <c r="F15" s="14"/>
      <c r="G15" s="11"/>
      <c r="H15" s="14"/>
      <c r="I15" s="42" t="s">
        <v>23</v>
      </c>
      <c r="J15" s="13">
        <f t="shared" si="0"/>
        <v>11108.95</v>
      </c>
      <c r="K15" s="5">
        <v>225.84</v>
      </c>
      <c r="L15" s="7">
        <v>700</v>
      </c>
      <c r="M15" s="21">
        <f t="shared" si="1"/>
        <v>12034.79</v>
      </c>
      <c r="N15" s="41"/>
    </row>
    <row r="16" spans="1:14" ht="15" thickBot="1" x14ac:dyDescent="0.4">
      <c r="A16" s="3" t="s">
        <v>10</v>
      </c>
      <c r="B16" s="5">
        <v>6171.63</v>
      </c>
      <c r="C16" s="5">
        <v>4937.3</v>
      </c>
      <c r="D16" s="14"/>
      <c r="E16" s="14"/>
      <c r="F16" s="14"/>
      <c r="G16" s="11"/>
      <c r="H16" s="14"/>
      <c r="I16" s="42" t="s">
        <v>23</v>
      </c>
      <c r="J16" s="13">
        <f t="shared" si="0"/>
        <v>11108.93</v>
      </c>
      <c r="K16" s="5">
        <v>557.54</v>
      </c>
      <c r="L16" s="7">
        <v>675</v>
      </c>
      <c r="M16" s="21">
        <f t="shared" si="1"/>
        <v>12341.470000000001</v>
      </c>
      <c r="N16" s="40"/>
    </row>
    <row r="17" spans="1:14" ht="15" thickBot="1" x14ac:dyDescent="0.4">
      <c r="A17" s="3" t="s">
        <v>11</v>
      </c>
      <c r="B17" s="5">
        <v>6171.63</v>
      </c>
      <c r="C17" s="5">
        <v>4937.3</v>
      </c>
      <c r="D17" s="14"/>
      <c r="E17" s="14"/>
      <c r="F17" s="14"/>
      <c r="G17" s="5">
        <v>3291.53</v>
      </c>
      <c r="H17" s="5">
        <v>1645.77</v>
      </c>
      <c r="I17" s="64">
        <v>398.86</v>
      </c>
      <c r="J17" s="13">
        <f t="shared" si="0"/>
        <v>16445.09</v>
      </c>
      <c r="K17" s="5">
        <v>2555.2199999999998</v>
      </c>
      <c r="L17" s="7">
        <v>1536.3</v>
      </c>
      <c r="M17" s="21">
        <f>SUM(J17:L17)</f>
        <v>20536.61</v>
      </c>
      <c r="N17" s="41"/>
    </row>
    <row r="18" spans="1:14" ht="15" thickBot="1" x14ac:dyDescent="0.4">
      <c r="A18" s="3" t="s">
        <v>12</v>
      </c>
      <c r="B18" s="5">
        <v>6171.63</v>
      </c>
      <c r="C18" s="5">
        <v>4937.3</v>
      </c>
      <c r="D18" s="14"/>
      <c r="E18" s="14"/>
      <c r="F18" s="14"/>
      <c r="G18" s="5">
        <v>3291.53</v>
      </c>
      <c r="H18" s="5">
        <v>1645.77</v>
      </c>
      <c r="I18" s="38" t="s">
        <v>23</v>
      </c>
      <c r="J18" s="13">
        <f t="shared" si="0"/>
        <v>16046.230000000001</v>
      </c>
      <c r="K18" s="5">
        <v>2320.2199999999998</v>
      </c>
      <c r="L18" s="7">
        <v>1677.11</v>
      </c>
      <c r="M18" s="21">
        <f t="shared" si="1"/>
        <v>20043.560000000001</v>
      </c>
      <c r="N18" s="40"/>
    </row>
    <row r="19" spans="1:14" ht="15" thickBot="1" x14ac:dyDescent="0.4">
      <c r="A19" s="3" t="s">
        <v>26</v>
      </c>
      <c r="B19" s="5">
        <v>9463.15</v>
      </c>
      <c r="C19" s="5">
        <v>5760.18</v>
      </c>
      <c r="D19" s="14"/>
      <c r="E19" s="14"/>
      <c r="F19" s="37" t="s">
        <v>23</v>
      </c>
      <c r="G19" s="5">
        <v>4114.41</v>
      </c>
      <c r="H19" s="5">
        <v>4114.4799999999996</v>
      </c>
      <c r="I19" s="12"/>
      <c r="J19" s="13">
        <f t="shared" si="0"/>
        <v>23452.219999999998</v>
      </c>
      <c r="K19" s="5">
        <v>3428.32</v>
      </c>
      <c r="L19" s="7">
        <v>4218.2</v>
      </c>
      <c r="M19" s="21">
        <f t="shared" si="1"/>
        <v>31098.739999999998</v>
      </c>
      <c r="N19" s="41">
        <v>3994.78</v>
      </c>
    </row>
    <row r="20" spans="1:14" x14ac:dyDescent="0.35">
      <c r="A20" s="22" t="s">
        <v>13</v>
      </c>
      <c r="B20" s="23">
        <v>9463.2199999999993</v>
      </c>
      <c r="C20" s="23">
        <v>6583.06</v>
      </c>
      <c r="D20" s="24"/>
      <c r="E20" s="24"/>
      <c r="F20" s="24"/>
      <c r="G20" s="23">
        <v>4525.8500000000004</v>
      </c>
      <c r="H20" s="23">
        <v>4937.3</v>
      </c>
      <c r="I20" s="25"/>
      <c r="J20" s="26">
        <f t="shared" si="0"/>
        <v>25509.429999999997</v>
      </c>
      <c r="K20" s="27">
        <v>3912.54</v>
      </c>
      <c r="L20" s="17">
        <v>4236.47</v>
      </c>
      <c r="M20" s="28">
        <f t="shared" si="1"/>
        <v>33658.439999999995</v>
      </c>
      <c r="N20" s="46">
        <v>2882.12</v>
      </c>
    </row>
    <row r="21" spans="1:14" x14ac:dyDescent="0.35">
      <c r="A21" s="47" t="s">
        <v>29</v>
      </c>
      <c r="B21" s="8">
        <v>9463.15</v>
      </c>
      <c r="C21" s="37"/>
      <c r="D21" s="14"/>
      <c r="E21" s="14"/>
      <c r="F21" s="14"/>
      <c r="G21" s="37"/>
      <c r="H21" s="37"/>
      <c r="I21" s="12"/>
      <c r="J21" s="13">
        <f t="shared" si="0"/>
        <v>9463.15</v>
      </c>
      <c r="K21" s="5"/>
      <c r="L21" s="7">
        <v>3977.94</v>
      </c>
      <c r="M21" s="21">
        <f>SUM(J21:L21)</f>
        <v>13441.09</v>
      </c>
      <c r="N21" s="48"/>
    </row>
    <row r="22" spans="1:14" x14ac:dyDescent="0.35">
      <c r="A22" s="59" t="s">
        <v>30</v>
      </c>
      <c r="B22" s="23">
        <v>3702.97</v>
      </c>
      <c r="C22" s="60"/>
      <c r="D22" s="24"/>
      <c r="E22" s="24"/>
      <c r="F22" s="24"/>
      <c r="G22" s="60"/>
      <c r="H22" s="60"/>
      <c r="I22" s="25"/>
      <c r="J22" s="26">
        <f t="shared" si="0"/>
        <v>3702.97</v>
      </c>
      <c r="K22" s="27"/>
      <c r="L22" s="17"/>
      <c r="M22" s="28">
        <f>SUM(J22:L22)</f>
        <v>3702.97</v>
      </c>
      <c r="N22" s="61"/>
    </row>
    <row r="23" spans="1:14" x14ac:dyDescent="0.35">
      <c r="A23" s="47" t="s">
        <v>32</v>
      </c>
      <c r="B23" s="8">
        <v>0</v>
      </c>
      <c r="C23" s="37"/>
      <c r="D23" s="14"/>
      <c r="E23" s="14"/>
      <c r="F23" s="14"/>
      <c r="G23" s="37"/>
      <c r="H23" s="37"/>
      <c r="I23" s="12"/>
      <c r="J23" s="13">
        <f t="shared" si="0"/>
        <v>0</v>
      </c>
      <c r="K23" s="5">
        <v>138.80000000000001</v>
      </c>
      <c r="L23" s="7">
        <v>275.39999999999998</v>
      </c>
      <c r="M23" s="21">
        <f>SUM(J23:L23)</f>
        <v>414.2</v>
      </c>
      <c r="N23" s="48">
        <v>874</v>
      </c>
    </row>
    <row r="24" spans="1:14" ht="15" thickBot="1" x14ac:dyDescent="0.4">
      <c r="A24" s="49" t="s">
        <v>33</v>
      </c>
      <c r="B24" s="50">
        <v>0</v>
      </c>
      <c r="C24" s="58"/>
      <c r="D24" s="51"/>
      <c r="E24" s="51"/>
      <c r="F24" s="51"/>
      <c r="G24" s="58"/>
      <c r="H24" s="58"/>
      <c r="I24" s="52"/>
      <c r="J24" s="53">
        <f t="shared" si="0"/>
        <v>0</v>
      </c>
      <c r="K24" s="54" t="s">
        <v>23</v>
      </c>
      <c r="L24" s="55" t="s">
        <v>23</v>
      </c>
      <c r="M24" s="56">
        <f>SUM(J24:L24)</f>
        <v>0</v>
      </c>
      <c r="N24" s="57" t="s">
        <v>23</v>
      </c>
    </row>
    <row r="25" spans="1:14" ht="15" thickBot="1" x14ac:dyDescent="0.4">
      <c r="A25" s="29" t="s">
        <v>20</v>
      </c>
      <c r="B25" s="30">
        <f>SUM(B3:B24)</f>
        <v>130016.13</v>
      </c>
      <c r="C25" s="30">
        <f t="shared" ref="C25:I25" si="2">SUM(C3:C20)</f>
        <v>69945.070000000022</v>
      </c>
      <c r="D25" s="30">
        <f t="shared" si="2"/>
        <v>6583.06</v>
      </c>
      <c r="E25" s="30">
        <f t="shared" si="2"/>
        <v>7405.98</v>
      </c>
      <c r="F25" s="30">
        <f>SUM(F3:F20)</f>
        <v>14811.880000000001</v>
      </c>
      <c r="G25" s="30">
        <f t="shared" si="2"/>
        <v>29212.35</v>
      </c>
      <c r="H25" s="30">
        <f t="shared" si="2"/>
        <v>27155.22</v>
      </c>
      <c r="I25" s="30">
        <f t="shared" si="2"/>
        <v>2044.63</v>
      </c>
      <c r="J25" s="30">
        <f>SUM(J3:J24)</f>
        <v>287174.32000000007</v>
      </c>
      <c r="K25" s="30">
        <f>SUM(K3:K24)</f>
        <v>41399.19</v>
      </c>
      <c r="L25" s="31">
        <f>SUM(L3:L24)</f>
        <v>68062.929999999993</v>
      </c>
      <c r="M25" s="32">
        <f>SUM(M3:M24)</f>
        <v>396636.44000000006</v>
      </c>
      <c r="N25" s="62">
        <f>SUM(N3:N24)</f>
        <v>59829.700000000004</v>
      </c>
    </row>
    <row r="26" spans="1:14" x14ac:dyDescent="0.35">
      <c r="J26" s="10"/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Sal-Transp-Officials</vt:lpstr>
      <vt:lpstr>Sheet2</vt:lpstr>
      <vt:lpstr>Sheet3</vt:lpstr>
    </vt:vector>
  </TitlesOfParts>
  <Company>Geneva Area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brett.horvath</dc:creator>
  <cp:lastModifiedBy>Eric Kujala</cp:lastModifiedBy>
  <cp:lastPrinted>2017-12-20T20:47:03Z</cp:lastPrinted>
  <dcterms:created xsi:type="dcterms:W3CDTF">2011-09-20T15:28:29Z</dcterms:created>
  <dcterms:modified xsi:type="dcterms:W3CDTF">2020-01-02T20:34:33Z</dcterms:modified>
</cp:coreProperties>
</file>