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AYROLL\2019-20\"/>
    </mc:Choice>
  </mc:AlternateContent>
  <bookViews>
    <workbookView xWindow="120" yWindow="108" windowWidth="15204" windowHeight="7944"/>
  </bookViews>
  <sheets>
    <sheet name="July 2019 (Salaried)" sheetId="1" r:id="rId1"/>
    <sheet name="July 2019 (Hourly)" sheetId="30" r:id="rId2"/>
    <sheet name="August 2019" sheetId="17" r:id="rId3"/>
    <sheet name="September 2019" sheetId="18" r:id="rId4"/>
    <sheet name="October 2019" sheetId="19" r:id="rId5"/>
    <sheet name="November 2019" sheetId="21" r:id="rId6"/>
    <sheet name="December 2019" sheetId="22" r:id="rId7"/>
    <sheet name="January 2020" sheetId="23" r:id="rId8"/>
    <sheet name="February 2020" sheetId="24" r:id="rId9"/>
    <sheet name="March 2020" sheetId="25" r:id="rId10"/>
    <sheet name="April 2020" sheetId="26" r:id="rId11"/>
    <sheet name="May 2020" sheetId="27" r:id="rId12"/>
    <sheet name="June 2020 (12 Month)" sheetId="28" r:id="rId13"/>
    <sheet name="June 2020 (All Others)" sheetId="29" r:id="rId14"/>
  </sheets>
  <definedNames>
    <definedName name="_xlnm.Print_Area" localSheetId="10">'April 2020'!$A$1:$L$53</definedName>
    <definedName name="_xlnm.Print_Area" localSheetId="2">'August 2019'!$A$1:$L$53</definedName>
    <definedName name="_xlnm.Print_Area" localSheetId="6">'December 2019'!$A$1:$L$53</definedName>
    <definedName name="_xlnm.Print_Area" localSheetId="8">'February 2020'!$A$1:$L$53</definedName>
    <definedName name="_xlnm.Print_Area" localSheetId="7">'January 2020'!$A$1:$L$53</definedName>
    <definedName name="_xlnm.Print_Area" localSheetId="1">'July 2019 (Hourly)'!$A$1:$L$53</definedName>
    <definedName name="_xlnm.Print_Area" localSheetId="0">'July 2019 (Salaried)'!$A$1:$L$53</definedName>
    <definedName name="_xlnm.Print_Area" localSheetId="12">'June 2020 (12 Month)'!$A$1:$L$53</definedName>
    <definedName name="_xlnm.Print_Area" localSheetId="13">'June 2020 (All Others)'!$A$1:$L$83</definedName>
    <definedName name="_xlnm.Print_Area" localSheetId="9">'March 2020'!$A$1:$L$53</definedName>
    <definedName name="_xlnm.Print_Area" localSheetId="11">'May 2020'!$A$1:$L$53</definedName>
    <definedName name="_xlnm.Print_Area" localSheetId="5">'November 2019'!$A$1:$L$53</definedName>
    <definedName name="_xlnm.Print_Area" localSheetId="4">'October 2019'!$A$1:$L$53</definedName>
    <definedName name="_xlnm.Print_Area" localSheetId="3">'September 2019'!$A$1:$L$53</definedName>
  </definedNames>
  <calcPr calcId="162913"/>
</workbook>
</file>

<file path=xl/calcChain.xml><?xml version="1.0" encoding="utf-8"?>
<calcChain xmlns="http://schemas.openxmlformats.org/spreadsheetml/2006/main">
  <c r="L45" i="28" l="1"/>
  <c r="L45" i="27"/>
  <c r="L45" i="26"/>
  <c r="L45" i="25"/>
  <c r="L45" i="24"/>
  <c r="L45" i="23"/>
  <c r="L45" i="22"/>
  <c r="L45" i="21"/>
  <c r="L45" i="19"/>
  <c r="L45" i="18"/>
  <c r="L45" i="17"/>
  <c r="L45" i="30"/>
  <c r="L45" i="1"/>
  <c r="G71" i="29" l="1"/>
  <c r="H71" i="29" s="1"/>
  <c r="G70" i="29"/>
  <c r="H70" i="29" s="1"/>
  <c r="G69" i="29"/>
  <c r="H69" i="29" s="1"/>
  <c r="G68" i="29"/>
  <c r="H68" i="29" s="1"/>
  <c r="G67" i="29"/>
  <c r="H67" i="29" s="1"/>
  <c r="H66" i="29"/>
  <c r="G66" i="29"/>
  <c r="G65" i="29"/>
  <c r="H65" i="29" s="1"/>
  <c r="L66" i="29" s="1"/>
  <c r="D75" i="29" l="1"/>
  <c r="D45" i="28"/>
  <c r="D45" i="27"/>
  <c r="D45" i="26"/>
  <c r="D45" i="25"/>
  <c r="D45" i="24"/>
  <c r="D45" i="23"/>
  <c r="D45" i="22"/>
  <c r="D45" i="21"/>
  <c r="D45" i="19"/>
  <c r="D45" i="18"/>
  <c r="D45" i="17"/>
  <c r="D45" i="1"/>
  <c r="D45" i="30"/>
  <c r="D47" i="30" s="1"/>
  <c r="G15" i="27" l="1"/>
  <c r="H15" i="27" s="1"/>
  <c r="G64" i="29" l="1"/>
  <c r="H64" i="29" s="1"/>
  <c r="G63" i="29"/>
  <c r="H63" i="29" s="1"/>
  <c r="G62" i="29"/>
  <c r="H62" i="29" s="1"/>
  <c r="G61" i="29"/>
  <c r="H61" i="29" s="1"/>
  <c r="G60" i="29"/>
  <c r="H60" i="29" s="1"/>
  <c r="G59" i="29"/>
  <c r="H59" i="29" s="1"/>
  <c r="G58" i="29"/>
  <c r="H58" i="29" s="1"/>
  <c r="G57" i="29"/>
  <c r="H57" i="29" s="1"/>
  <c r="G56" i="29"/>
  <c r="H56" i="29" s="1"/>
  <c r="G55" i="29"/>
  <c r="H55" i="29" s="1"/>
  <c r="G54" i="29"/>
  <c r="H54" i="29" s="1"/>
  <c r="G53" i="29"/>
  <c r="H53" i="29" s="1"/>
  <c r="G52" i="29"/>
  <c r="H52" i="29" s="1"/>
  <c r="G51" i="29"/>
  <c r="H51" i="29" s="1"/>
  <c r="G48" i="29"/>
  <c r="H48" i="29" s="1"/>
  <c r="G44" i="29"/>
  <c r="H44" i="29" s="1"/>
  <c r="G43" i="29"/>
  <c r="H43" i="29" s="1"/>
  <c r="G42" i="29"/>
  <c r="H42" i="29" s="1"/>
  <c r="L59" i="29" l="1"/>
  <c r="L52" i="29"/>
  <c r="L43" i="29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7" i="30"/>
  <c r="H7" i="30" s="1"/>
  <c r="G8" i="30"/>
  <c r="H8" i="30" s="1"/>
  <c r="G9" i="30"/>
  <c r="H9" i="30" s="1"/>
  <c r="G7" i="1"/>
  <c r="H7" i="1" s="1"/>
  <c r="G8" i="1"/>
  <c r="H8" i="1" s="1"/>
  <c r="G41" i="30"/>
  <c r="H41" i="30" s="1"/>
  <c r="G40" i="30"/>
  <c r="H40" i="30" s="1"/>
  <c r="G39" i="30"/>
  <c r="H39" i="30" s="1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G28" i="30"/>
  <c r="H28" i="30" s="1"/>
  <c r="G27" i="30"/>
  <c r="H27" i="30" s="1"/>
  <c r="G26" i="30"/>
  <c r="H26" i="30" s="1"/>
  <c r="G25" i="30"/>
  <c r="H25" i="30" s="1"/>
  <c r="G24" i="30"/>
  <c r="H24" i="30" s="1"/>
  <c r="G23" i="30"/>
  <c r="H23" i="30" s="1"/>
  <c r="G22" i="30"/>
  <c r="H22" i="30" s="1"/>
  <c r="G21" i="30"/>
  <c r="H21" i="30" s="1"/>
  <c r="G20" i="30"/>
  <c r="H20" i="30" s="1"/>
  <c r="G19" i="30"/>
  <c r="H19" i="30" s="1"/>
  <c r="G18" i="30"/>
  <c r="H18" i="30" s="1"/>
  <c r="G17" i="30"/>
  <c r="H17" i="30" s="1"/>
  <c r="G16" i="30"/>
  <c r="H16" i="30" s="1"/>
  <c r="G15" i="30"/>
  <c r="H15" i="30" s="1"/>
  <c r="G14" i="30"/>
  <c r="H14" i="30" s="1"/>
  <c r="G13" i="30"/>
  <c r="H13" i="30" s="1"/>
  <c r="G12" i="30"/>
  <c r="H12" i="30" s="1"/>
  <c r="G11" i="30"/>
  <c r="H11" i="30" s="1"/>
  <c r="G10" i="30"/>
  <c r="H10" i="30" s="1"/>
  <c r="D47" i="1"/>
  <c r="D47" i="17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H17" i="27" s="1"/>
  <c r="G16" i="27"/>
  <c r="H16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41" i="26"/>
  <c r="H41" i="26" s="1"/>
  <c r="G40" i="26"/>
  <c r="H40" i="26" s="1"/>
  <c r="G39" i="26"/>
  <c r="H39" i="26" s="1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41" i="23"/>
  <c r="H41" i="23" s="1"/>
  <c r="G40" i="23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41" i="19"/>
  <c r="H41" i="19" s="1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10" i="19"/>
  <c r="H10" i="19" s="1"/>
  <c r="G9" i="19"/>
  <c r="H9" i="19" s="1"/>
  <c r="G8" i="19"/>
  <c r="H8" i="19" s="1"/>
  <c r="G7" i="19"/>
  <c r="H7" i="19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L36" i="24" l="1"/>
  <c r="L15" i="17"/>
  <c r="D47" i="18"/>
  <c r="D47" i="19" s="1"/>
  <c r="D47" i="21" s="1"/>
  <c r="D47" i="22" s="1"/>
  <c r="D47" i="23" s="1"/>
  <c r="D47" i="24" s="1"/>
  <c r="D47" i="25" s="1"/>
  <c r="D47" i="26" s="1"/>
  <c r="D47" i="27" s="1"/>
  <c r="D74" i="29" s="1"/>
  <c r="D77" i="29" s="1"/>
  <c r="L22" i="24"/>
  <c r="L22" i="23"/>
  <c r="L8" i="26"/>
  <c r="L36" i="29"/>
  <c r="L22" i="1"/>
  <c r="L8" i="29"/>
  <c r="L8" i="18"/>
  <c r="L36" i="18"/>
  <c r="L29" i="19"/>
  <c r="L8" i="27"/>
  <c r="L15" i="29"/>
  <c r="L29" i="29"/>
  <c r="L22" i="29"/>
  <c r="L15" i="28"/>
  <c r="L36" i="28"/>
  <c r="L29" i="27"/>
  <c r="L15" i="27"/>
  <c r="L29" i="26"/>
  <c r="L36" i="26"/>
  <c r="L8" i="25"/>
  <c r="L15" i="25"/>
  <c r="L22" i="25"/>
  <c r="L29" i="25"/>
  <c r="L36" i="25"/>
  <c r="L8" i="24"/>
  <c r="L15" i="24"/>
  <c r="L29" i="24"/>
  <c r="L29" i="23"/>
  <c r="L36" i="23"/>
  <c r="L8" i="23"/>
  <c r="L29" i="22"/>
  <c r="L36" i="22"/>
  <c r="L15" i="22"/>
  <c r="L22" i="22"/>
  <c r="L36" i="21"/>
  <c r="L22" i="21"/>
  <c r="L22" i="18"/>
  <c r="L36" i="17"/>
  <c r="L36" i="1"/>
  <c r="L29" i="1"/>
  <c r="L15" i="30"/>
  <c r="L22" i="30"/>
  <c r="L8" i="1"/>
  <c r="L36" i="30"/>
  <c r="L8" i="30"/>
  <c r="L29" i="30"/>
  <c r="L15" i="1"/>
  <c r="L15" i="18"/>
  <c r="L22" i="19"/>
  <c r="L29" i="18"/>
  <c r="L29" i="17"/>
  <c r="L15" i="19"/>
  <c r="L8" i="17"/>
  <c r="L22" i="17"/>
  <c r="L8" i="19"/>
  <c r="L36" i="19"/>
  <c r="L8" i="21"/>
  <c r="L15" i="21"/>
  <c r="L29" i="21"/>
  <c r="L15" i="26"/>
  <c r="L36" i="27"/>
  <c r="L8" i="28"/>
  <c r="L8" i="22"/>
  <c r="L15" i="23"/>
  <c r="L22" i="27"/>
  <c r="L22" i="28"/>
  <c r="L29" i="28"/>
  <c r="L22" i="26"/>
  <c r="L75" i="29" l="1"/>
  <c r="D47" i="28"/>
</calcChain>
</file>

<file path=xl/sharedStrings.xml><?xml version="1.0" encoding="utf-8"?>
<sst xmlns="http://schemas.openxmlformats.org/spreadsheetml/2006/main" count="1216" uniqueCount="48">
  <si>
    <t>Employee:</t>
  </si>
  <si>
    <t xml:space="preserve">Employee #: </t>
  </si>
  <si>
    <t>Reporting Period:</t>
  </si>
  <si>
    <t>Daily Total</t>
  </si>
  <si>
    <t>Daily 
Total</t>
  </si>
  <si>
    <t>Time-In</t>
  </si>
  <si>
    <t>Time-Out</t>
  </si>
  <si>
    <t>Hrs:Min</t>
  </si>
  <si>
    <t>Sunday</t>
  </si>
  <si>
    <t>Monday</t>
  </si>
  <si>
    <t>Tuesday</t>
  </si>
  <si>
    <t>Wednesday</t>
  </si>
  <si>
    <t>Thursday</t>
  </si>
  <si>
    <t>Friday</t>
  </si>
  <si>
    <t>Saturday</t>
  </si>
  <si>
    <t>TOTAL COMP TIME ACTIVITY</t>
  </si>
  <si>
    <t>Beginning Balance</t>
  </si>
  <si>
    <t>Earned</t>
  </si>
  <si>
    <t>Used</t>
  </si>
  <si>
    <t>Ending Balance</t>
  </si>
  <si>
    <t>Date:</t>
  </si>
  <si>
    <t>Supervisor:</t>
  </si>
  <si>
    <t>Weekly Total:</t>
  </si>
  <si>
    <t>Straight Comp Time Earned:</t>
  </si>
  <si>
    <t>Comments/ Absences</t>
  </si>
  <si>
    <t>Calendar
Month and Date</t>
  </si>
  <si>
    <t>Day of Month</t>
  </si>
  <si>
    <t>Total Hours Worked:</t>
  </si>
  <si>
    <t>Hours Worked Over 40:</t>
  </si>
  <si>
    <t>Comp Time Earned (hrs x 1.5):</t>
  </si>
  <si>
    <r>
      <t xml:space="preserve">I hereby certify that the above report of time is a correct statement and include </t>
    </r>
    <r>
      <rPr>
        <u/>
        <sz val="10"/>
        <rFont val="Arial"/>
        <family val="2"/>
      </rPr>
      <t>total hours worked</t>
    </r>
    <r>
      <rPr>
        <sz val="10"/>
        <rFont val="Arial"/>
        <family val="2"/>
      </rPr>
      <t xml:space="preserve"> each workday (including overtime/comp time) for the period covered as indicated at the top of this page.</t>
    </r>
  </si>
  <si>
    <t>Additional Hours Worked, Other Than Above</t>
  </si>
  <si>
    <t>Date</t>
  </si>
  <si>
    <t>Hours</t>
  </si>
  <si>
    <t>06/08/2019-07/05/2019</t>
  </si>
  <si>
    <t>07/01/2019-07/05/2019</t>
  </si>
  <si>
    <t>07/06/2019-08/02/2019</t>
  </si>
  <si>
    <t>08/03/2019-09/06/2019</t>
  </si>
  <si>
    <t>09/07/2019-10/04/2019</t>
  </si>
  <si>
    <t>10/05/2019-11/01/2019</t>
  </si>
  <si>
    <t>11/2/2019-12/06/2019</t>
  </si>
  <si>
    <t>12/07/2019-01/03/2020</t>
  </si>
  <si>
    <t>01/04/2020-01/31/2020</t>
  </si>
  <si>
    <t>02/01/2020-02/28/2020</t>
  </si>
  <si>
    <t>02/29/2020-04/03/2020</t>
  </si>
  <si>
    <t>04/04/2020-05/01/2020</t>
  </si>
  <si>
    <t>05/02/2020-06/05/2020</t>
  </si>
  <si>
    <t>05/02/2020-06/30/2020 (or last day worked)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</si>
</sst>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h:mm\ AM/PM;@"/>
    <numFmt numFmtId="165" formatCode="[$-409]d\-mmm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u/>
      <sz val="10"/>
      <name val="Arial"/>
      <family val="2"/>
    </font>
    <font>
      <sz val="7.5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43" fontId="2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43" fontId="3" fillId="2" borderId="1" xfId="0" applyNumberFormat="1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left" vertical="center"/>
    </xf>
    <xf numFmtId="2" fontId="0" fillId="0" borderId="4" xfId="0" applyNumberForma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20" fontId="5" fillId="4" borderId="2" xfId="0" applyNumberFormat="1" applyFont="1" applyFill="1" applyBorder="1" applyAlignment="1">
      <alignment horizontal="center" vertical="center"/>
    </xf>
    <xf numFmtId="43" fontId="5" fillId="4" borderId="2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165" fontId="5" fillId="4" borderId="10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20" fontId="5" fillId="4" borderId="10" xfId="0" applyNumberFormat="1" applyFont="1" applyFill="1" applyBorder="1" applyAlignment="1">
      <alignment horizontal="center" vertical="center"/>
    </xf>
    <xf numFmtId="43" fontId="5" fillId="4" borderId="10" xfId="0" applyNumberFormat="1" applyFont="1" applyFill="1" applyBorder="1" applyAlignment="1">
      <alignment horizontal="center" vertical="center"/>
    </xf>
    <xf numFmtId="43" fontId="7" fillId="4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43" fontId="5" fillId="4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3" fontId="5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43" fontId="8" fillId="4" borderId="1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43" fontId="3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43" fontId="10" fillId="0" borderId="15" xfId="0" applyNumberFormat="1" applyFont="1" applyFill="1" applyBorder="1" applyAlignment="1">
      <alignment horizontal="left" vertical="center"/>
    </xf>
    <xf numFmtId="43" fontId="10" fillId="0" borderId="13" xfId="0" applyNumberFormat="1" applyFont="1" applyFill="1" applyBorder="1" applyAlignment="1">
      <alignment horizontal="center" vertical="center"/>
    </xf>
    <xf numFmtId="43" fontId="11" fillId="0" borderId="13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3" fontId="11" fillId="0" borderId="1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4" fontId="2" fillId="3" borderId="2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34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21.75" customHeight="1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43624</v>
      </c>
      <c r="C7" s="48"/>
      <c r="D7" s="48"/>
      <c r="E7" s="48"/>
      <c r="F7" s="48"/>
      <c r="G7" s="48">
        <f t="shared" ref="G7:G8" si="0">F7-C7-(E7-D7)</f>
        <v>0</v>
      </c>
      <c r="H7" s="50">
        <f t="shared" ref="H7:H8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43625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43626</v>
      </c>
      <c r="C9" s="38"/>
      <c r="D9" s="38"/>
      <c r="E9" s="38"/>
      <c r="F9" s="38"/>
      <c r="G9" s="40">
        <f t="shared" ref="G9:G13" si="2">F9-C9-(E9-D9)</f>
        <v>0</v>
      </c>
      <c r="H9" s="41">
        <f t="shared" ref="H9:H13" si="3">G9*24</f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43627</v>
      </c>
      <c r="C10" s="38"/>
      <c r="D10" s="38"/>
      <c r="E10" s="38"/>
      <c r="F10" s="38"/>
      <c r="G10" s="40">
        <f t="shared" si="2"/>
        <v>0</v>
      </c>
      <c r="H10" s="41">
        <f t="shared" si="3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43628</v>
      </c>
      <c r="C11" s="38"/>
      <c r="D11" s="38"/>
      <c r="E11" s="38"/>
      <c r="F11" s="38"/>
      <c r="G11" s="40">
        <f t="shared" si="2"/>
        <v>0</v>
      </c>
      <c r="H11" s="41">
        <f t="shared" si="3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43629</v>
      </c>
      <c r="C12" s="38"/>
      <c r="D12" s="38"/>
      <c r="E12" s="38"/>
      <c r="F12" s="38"/>
      <c r="G12" s="40">
        <f t="shared" si="2"/>
        <v>0</v>
      </c>
      <c r="H12" s="41">
        <f t="shared" si="3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43630</v>
      </c>
      <c r="C13" s="38"/>
      <c r="D13" s="38"/>
      <c r="E13" s="38"/>
      <c r="F13" s="38"/>
      <c r="G13" s="58">
        <f t="shared" si="2"/>
        <v>0</v>
      </c>
      <c r="H13" s="59">
        <f t="shared" si="3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43631</v>
      </c>
      <c r="C14" s="48"/>
      <c r="D14" s="48"/>
      <c r="E14" s="48"/>
      <c r="F14" s="48"/>
      <c r="G14" s="49">
        <f t="shared" ref="G14:G41" si="4">F14-C14-(E14-D14)</f>
        <v>0</v>
      </c>
      <c r="H14" s="50">
        <f t="shared" ref="H14:H41" si="5">G14*24</f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43632</v>
      </c>
      <c r="C15" s="43"/>
      <c r="D15" s="43"/>
      <c r="E15" s="43"/>
      <c r="F15" s="43"/>
      <c r="G15" s="44">
        <f t="shared" si="4"/>
        <v>0</v>
      </c>
      <c r="H15" s="45">
        <f t="shared" si="5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43633</v>
      </c>
      <c r="C16" s="38"/>
      <c r="D16" s="38"/>
      <c r="E16" s="38"/>
      <c r="F16" s="38"/>
      <c r="G16" s="40">
        <f t="shared" si="4"/>
        <v>0</v>
      </c>
      <c r="H16" s="41">
        <f t="shared" si="5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43634</v>
      </c>
      <c r="C17" s="38"/>
      <c r="D17" s="38"/>
      <c r="E17" s="38"/>
      <c r="F17" s="38"/>
      <c r="G17" s="40">
        <f t="shared" si="4"/>
        <v>0</v>
      </c>
      <c r="H17" s="41">
        <f t="shared" si="5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43635</v>
      </c>
      <c r="C18" s="38"/>
      <c r="D18" s="38"/>
      <c r="E18" s="38"/>
      <c r="F18" s="38"/>
      <c r="G18" s="40">
        <f t="shared" si="4"/>
        <v>0</v>
      </c>
      <c r="H18" s="41">
        <f t="shared" si="5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43636</v>
      </c>
      <c r="C19" s="38"/>
      <c r="D19" s="38"/>
      <c r="E19" s="38"/>
      <c r="F19" s="38"/>
      <c r="G19" s="40">
        <f t="shared" si="4"/>
        <v>0</v>
      </c>
      <c r="H19" s="41">
        <f t="shared" si="5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43637</v>
      </c>
      <c r="C20" s="38"/>
      <c r="D20" s="38"/>
      <c r="E20" s="38"/>
      <c r="F20" s="38"/>
      <c r="G20" s="58">
        <f t="shared" si="4"/>
        <v>0</v>
      </c>
      <c r="H20" s="59">
        <f t="shared" si="5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43638</v>
      </c>
      <c r="C21" s="48"/>
      <c r="D21" s="48"/>
      <c r="E21" s="48"/>
      <c r="F21" s="48"/>
      <c r="G21" s="49">
        <f t="shared" si="4"/>
        <v>0</v>
      </c>
      <c r="H21" s="50">
        <f t="shared" si="5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43639</v>
      </c>
      <c r="C22" s="43"/>
      <c r="D22" s="43"/>
      <c r="E22" s="43"/>
      <c r="F22" s="43"/>
      <c r="G22" s="44">
        <f t="shared" si="4"/>
        <v>0</v>
      </c>
      <c r="H22" s="45">
        <f t="shared" si="5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43640</v>
      </c>
      <c r="C23" s="38"/>
      <c r="D23" s="38"/>
      <c r="E23" s="38"/>
      <c r="F23" s="38"/>
      <c r="G23" s="40">
        <f t="shared" si="4"/>
        <v>0</v>
      </c>
      <c r="H23" s="41">
        <f t="shared" si="5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43641</v>
      </c>
      <c r="C24" s="38"/>
      <c r="D24" s="38"/>
      <c r="E24" s="38"/>
      <c r="F24" s="38"/>
      <c r="G24" s="40">
        <f t="shared" si="4"/>
        <v>0</v>
      </c>
      <c r="H24" s="41">
        <f t="shared" si="5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43642</v>
      </c>
      <c r="C25" s="38"/>
      <c r="D25" s="38"/>
      <c r="E25" s="38"/>
      <c r="F25" s="38"/>
      <c r="G25" s="40">
        <f t="shared" si="4"/>
        <v>0</v>
      </c>
      <c r="H25" s="41">
        <f t="shared" si="5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43643</v>
      </c>
      <c r="C26" s="38"/>
      <c r="D26" s="38"/>
      <c r="E26" s="38"/>
      <c r="F26" s="38"/>
      <c r="G26" s="40">
        <f t="shared" si="4"/>
        <v>0</v>
      </c>
      <c r="H26" s="41">
        <f t="shared" si="5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43644</v>
      </c>
      <c r="C27" s="38"/>
      <c r="D27" s="38"/>
      <c r="E27" s="38"/>
      <c r="F27" s="38"/>
      <c r="G27" s="58">
        <f t="shared" si="4"/>
        <v>0</v>
      </c>
      <c r="H27" s="59">
        <f t="shared" si="5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43645</v>
      </c>
      <c r="C28" s="48"/>
      <c r="D28" s="48"/>
      <c r="E28" s="48"/>
      <c r="F28" s="48"/>
      <c r="G28" s="49">
        <f t="shared" si="4"/>
        <v>0</v>
      </c>
      <c r="H28" s="50">
        <f t="shared" si="5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43646</v>
      </c>
      <c r="C29" s="43"/>
      <c r="D29" s="43"/>
      <c r="E29" s="43"/>
      <c r="F29" s="43"/>
      <c r="G29" s="44">
        <f t="shared" si="4"/>
        <v>0</v>
      </c>
      <c r="H29" s="45">
        <f t="shared" si="5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43647</v>
      </c>
      <c r="C30" s="38"/>
      <c r="D30" s="38"/>
      <c r="E30" s="38"/>
      <c r="F30" s="38"/>
      <c r="G30" s="40">
        <f t="shared" si="4"/>
        <v>0</v>
      </c>
      <c r="H30" s="41">
        <f t="shared" si="5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43648</v>
      </c>
      <c r="C31" s="38"/>
      <c r="D31" s="38"/>
      <c r="E31" s="38"/>
      <c r="F31" s="38"/>
      <c r="G31" s="40">
        <f t="shared" si="4"/>
        <v>0</v>
      </c>
      <c r="H31" s="41">
        <f t="shared" si="5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43649</v>
      </c>
      <c r="C32" s="38"/>
      <c r="D32" s="38"/>
      <c r="E32" s="38"/>
      <c r="F32" s="38"/>
      <c r="G32" s="40">
        <f t="shared" si="4"/>
        <v>0</v>
      </c>
      <c r="H32" s="41">
        <f t="shared" si="5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43650</v>
      </c>
      <c r="C33" s="38"/>
      <c r="D33" s="38"/>
      <c r="E33" s="38"/>
      <c r="F33" s="38"/>
      <c r="G33" s="40">
        <f t="shared" si="4"/>
        <v>0</v>
      </c>
      <c r="H33" s="41">
        <f t="shared" si="5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43651</v>
      </c>
      <c r="C34" s="38"/>
      <c r="D34" s="38"/>
      <c r="E34" s="38"/>
      <c r="F34" s="38"/>
      <c r="G34" s="58">
        <f t="shared" si="4"/>
        <v>0</v>
      </c>
      <c r="H34" s="59">
        <f t="shared" si="5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4"/>
        <v>0</v>
      </c>
      <c r="H35" s="50">
        <f t="shared" si="5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4"/>
        <v>0</v>
      </c>
      <c r="H36" s="45">
        <f t="shared" si="5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4"/>
        <v>0</v>
      </c>
      <c r="H37" s="41">
        <f t="shared" si="5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4"/>
        <v>0</v>
      </c>
      <c r="H38" s="41">
        <f t="shared" si="5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4"/>
        <v>0</v>
      </c>
      <c r="H39" s="41">
        <f t="shared" si="5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4"/>
        <v>0</v>
      </c>
      <c r="H40" s="41">
        <f t="shared" si="5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4"/>
        <v>0</v>
      </c>
      <c r="H41" s="59">
        <f t="shared" si="5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 G7" name="Range1"/>
    <protectedRange sqref="K9 L9:L11" name="Range1_2"/>
    <protectedRange sqref="K16 L16:L18" name="Range1_1"/>
    <protectedRange sqref="K23 L23:L25" name="Range1_3"/>
    <protectedRange sqref="K30 L30:L32" name="Range1_4"/>
    <protectedRange sqref="K37 L37:L39" name="Range1_5"/>
    <protectedRange sqref="I46 I44" name="Range1_6"/>
    <protectedRange sqref="C7:F7 C9:F14 C16:F21 C23:F28 C30:F35 C37:F41" name="Range1_7"/>
  </protectedRanges>
  <mergeCells count="22">
    <mergeCell ref="B1:F1"/>
    <mergeCell ref="J1:K1"/>
    <mergeCell ref="C3:F3"/>
    <mergeCell ref="A49:L49"/>
    <mergeCell ref="I5:I6"/>
    <mergeCell ref="H5:H6"/>
    <mergeCell ref="F5:F6"/>
    <mergeCell ref="B5:B6"/>
    <mergeCell ref="A5:A6"/>
    <mergeCell ref="C5:C6"/>
    <mergeCell ref="D5:D6"/>
    <mergeCell ref="F43:I43"/>
    <mergeCell ref="A43:D43"/>
    <mergeCell ref="E5:E6"/>
    <mergeCell ref="B51:F51"/>
    <mergeCell ref="J51:L51"/>
    <mergeCell ref="B53:F53"/>
    <mergeCell ref="J53:L53"/>
    <mergeCell ref="F44:H44"/>
    <mergeCell ref="F45:H45"/>
    <mergeCell ref="F46:H46"/>
    <mergeCell ref="F47:H47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4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4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4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4" x14ac:dyDescent="0.3">
      <c r="A3" s="6" t="s">
        <v>2</v>
      </c>
      <c r="B3" s="2"/>
      <c r="C3" s="83" t="s">
        <v>43</v>
      </c>
      <c r="D3" s="83"/>
      <c r="E3" s="83"/>
      <c r="F3" s="83"/>
      <c r="G3" s="2"/>
      <c r="H3" s="2"/>
      <c r="I3" s="4"/>
      <c r="J3" s="4"/>
      <c r="K3" s="2"/>
      <c r="L3" s="7"/>
    </row>
    <row r="4" spans="1:14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4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4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4" x14ac:dyDescent="0.3">
      <c r="A7" s="46" t="s">
        <v>14</v>
      </c>
      <c r="B7" s="47">
        <v>43862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4" x14ac:dyDescent="0.3">
      <c r="A8" s="52" t="s">
        <v>8</v>
      </c>
      <c r="B8" s="42">
        <v>43863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4" x14ac:dyDescent="0.3">
      <c r="A9" s="54" t="s">
        <v>9</v>
      </c>
      <c r="B9" s="39">
        <v>43864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72"/>
      <c r="J9" s="15"/>
      <c r="K9" s="67" t="s">
        <v>28</v>
      </c>
      <c r="L9" s="17"/>
      <c r="N9" s="69"/>
    </row>
    <row r="10" spans="1:14" x14ac:dyDescent="0.3">
      <c r="A10" s="54" t="s">
        <v>10</v>
      </c>
      <c r="B10" s="39">
        <v>43865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4" x14ac:dyDescent="0.3">
      <c r="A11" s="54" t="s">
        <v>11</v>
      </c>
      <c r="B11" s="39">
        <v>43866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4" x14ac:dyDescent="0.3">
      <c r="A12" s="54" t="s">
        <v>12</v>
      </c>
      <c r="B12" s="39">
        <v>43867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4" ht="15" thickBot="1" x14ac:dyDescent="0.35">
      <c r="A13" s="56" t="s">
        <v>13</v>
      </c>
      <c r="B13" s="39">
        <v>43868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4" x14ac:dyDescent="0.3">
      <c r="A14" s="46" t="s">
        <v>14</v>
      </c>
      <c r="B14" s="47">
        <v>43869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4" x14ac:dyDescent="0.3">
      <c r="A15" s="52" t="s">
        <v>8</v>
      </c>
      <c r="B15" s="42">
        <v>43870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  <c r="N15" s="69"/>
    </row>
    <row r="16" spans="1:14" x14ac:dyDescent="0.3">
      <c r="A16" s="54" t="s">
        <v>9</v>
      </c>
      <c r="B16" s="39">
        <v>43871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  <c r="N16" s="69"/>
    </row>
    <row r="17" spans="1:14" x14ac:dyDescent="0.3">
      <c r="A17" s="54" t="s">
        <v>10</v>
      </c>
      <c r="B17" s="39">
        <v>43872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4" x14ac:dyDescent="0.3">
      <c r="A18" s="54" t="s">
        <v>11</v>
      </c>
      <c r="B18" s="39">
        <v>43873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71"/>
      <c r="J18" s="15"/>
      <c r="K18" s="16" t="s">
        <v>23</v>
      </c>
      <c r="L18" s="17"/>
    </row>
    <row r="19" spans="1:14" x14ac:dyDescent="0.3">
      <c r="A19" s="54" t="s">
        <v>12</v>
      </c>
      <c r="B19" s="39">
        <v>43874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4" ht="15" thickBot="1" x14ac:dyDescent="0.35">
      <c r="A20" s="56" t="s">
        <v>13</v>
      </c>
      <c r="B20" s="39">
        <v>43875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4" x14ac:dyDescent="0.3">
      <c r="A21" s="46" t="s">
        <v>14</v>
      </c>
      <c r="B21" s="47">
        <v>43876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4" x14ac:dyDescent="0.3">
      <c r="A22" s="52" t="s">
        <v>8</v>
      </c>
      <c r="B22" s="42">
        <v>43877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4" x14ac:dyDescent="0.3">
      <c r="A23" s="54" t="s">
        <v>9</v>
      </c>
      <c r="B23" s="39">
        <v>43878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4" x14ac:dyDescent="0.3">
      <c r="A24" s="54" t="s">
        <v>10</v>
      </c>
      <c r="B24" s="39">
        <v>43879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  <c r="N24" s="69"/>
    </row>
    <row r="25" spans="1:14" x14ac:dyDescent="0.3">
      <c r="A25" s="54" t="s">
        <v>11</v>
      </c>
      <c r="B25" s="39">
        <v>43880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4" x14ac:dyDescent="0.3">
      <c r="A26" s="54" t="s">
        <v>12</v>
      </c>
      <c r="B26" s="39">
        <v>43881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4" ht="15" thickBot="1" x14ac:dyDescent="0.35">
      <c r="A27" s="56" t="s">
        <v>13</v>
      </c>
      <c r="B27" s="39">
        <v>43882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4" x14ac:dyDescent="0.3">
      <c r="A28" s="46" t="s">
        <v>14</v>
      </c>
      <c r="B28" s="47">
        <v>43883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4" x14ac:dyDescent="0.3">
      <c r="A29" s="52" t="s">
        <v>8</v>
      </c>
      <c r="B29" s="42">
        <v>43884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  <c r="N29" s="69"/>
    </row>
    <row r="30" spans="1:14" x14ac:dyDescent="0.3">
      <c r="A30" s="54" t="s">
        <v>9</v>
      </c>
      <c r="B30" s="39">
        <v>43885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4" x14ac:dyDescent="0.3">
      <c r="A31" s="54" t="s">
        <v>10</v>
      </c>
      <c r="B31" s="39">
        <v>43886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4" x14ac:dyDescent="0.3">
      <c r="A32" s="54" t="s">
        <v>11</v>
      </c>
      <c r="B32" s="39">
        <v>43887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43888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43889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4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4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4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4" x14ac:dyDescent="0.3">
      <c r="A3" s="6" t="s">
        <v>2</v>
      </c>
      <c r="B3" s="2"/>
      <c r="C3" s="83" t="s">
        <v>44</v>
      </c>
      <c r="D3" s="83"/>
      <c r="E3" s="83"/>
      <c r="F3" s="83"/>
      <c r="G3" s="2"/>
      <c r="H3" s="2"/>
      <c r="I3" s="4"/>
      <c r="J3" s="4"/>
      <c r="K3" s="2"/>
      <c r="L3" s="7"/>
    </row>
    <row r="4" spans="1:14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4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4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4" x14ac:dyDescent="0.3">
      <c r="A7" s="46" t="s">
        <v>14</v>
      </c>
      <c r="B7" s="47">
        <v>43890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4" x14ac:dyDescent="0.3">
      <c r="A8" s="52" t="s">
        <v>8</v>
      </c>
      <c r="B8" s="42">
        <v>43891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4" x14ac:dyDescent="0.3">
      <c r="A9" s="54" t="s">
        <v>9</v>
      </c>
      <c r="B9" s="39">
        <v>43892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4" x14ac:dyDescent="0.3">
      <c r="A10" s="54" t="s">
        <v>10</v>
      </c>
      <c r="B10" s="39">
        <v>43893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4" x14ac:dyDescent="0.3">
      <c r="A11" s="54" t="s">
        <v>11</v>
      </c>
      <c r="B11" s="39">
        <v>43894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4" x14ac:dyDescent="0.3">
      <c r="A12" s="54" t="s">
        <v>12</v>
      </c>
      <c r="B12" s="39">
        <v>43895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4" ht="15" thickBot="1" x14ac:dyDescent="0.35">
      <c r="A13" s="56" t="s">
        <v>13</v>
      </c>
      <c r="B13" s="39">
        <v>43896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4" x14ac:dyDescent="0.3">
      <c r="A14" s="46" t="s">
        <v>14</v>
      </c>
      <c r="B14" s="47">
        <v>43897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4" x14ac:dyDescent="0.3">
      <c r="A15" s="52" t="s">
        <v>8</v>
      </c>
      <c r="B15" s="42">
        <v>43898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4" x14ac:dyDescent="0.3">
      <c r="A16" s="54" t="s">
        <v>9</v>
      </c>
      <c r="B16" s="39">
        <v>43899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  <c r="N16" s="69"/>
    </row>
    <row r="17" spans="1:14" x14ac:dyDescent="0.3">
      <c r="A17" s="54" t="s">
        <v>10</v>
      </c>
      <c r="B17" s="39">
        <v>43900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  <c r="N17" s="69"/>
    </row>
    <row r="18" spans="1:14" x14ac:dyDescent="0.3">
      <c r="A18" s="54" t="s">
        <v>11</v>
      </c>
      <c r="B18" s="39">
        <v>43901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4" x14ac:dyDescent="0.3">
      <c r="A19" s="54" t="s">
        <v>12</v>
      </c>
      <c r="B19" s="39">
        <v>43902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4" ht="15" thickBot="1" x14ac:dyDescent="0.35">
      <c r="A20" s="56" t="s">
        <v>13</v>
      </c>
      <c r="B20" s="39">
        <v>43903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4" x14ac:dyDescent="0.3">
      <c r="A21" s="46" t="s">
        <v>14</v>
      </c>
      <c r="B21" s="47">
        <v>43904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4" x14ac:dyDescent="0.3">
      <c r="A22" s="52" t="s">
        <v>8</v>
      </c>
      <c r="B22" s="42">
        <v>43905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4" x14ac:dyDescent="0.3">
      <c r="A23" s="54" t="s">
        <v>9</v>
      </c>
      <c r="B23" s="39">
        <v>43906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72"/>
      <c r="J23" s="15"/>
      <c r="K23" s="67" t="s">
        <v>28</v>
      </c>
      <c r="L23" s="17"/>
    </row>
    <row r="24" spans="1:14" x14ac:dyDescent="0.3">
      <c r="A24" s="54" t="s">
        <v>10</v>
      </c>
      <c r="B24" s="39">
        <v>43907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4" x14ac:dyDescent="0.3">
      <c r="A25" s="54" t="s">
        <v>11</v>
      </c>
      <c r="B25" s="39">
        <v>43908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4" x14ac:dyDescent="0.3">
      <c r="A26" s="54" t="s">
        <v>12</v>
      </c>
      <c r="B26" s="39">
        <v>43909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4" ht="15" thickBot="1" x14ac:dyDescent="0.35">
      <c r="A27" s="56" t="s">
        <v>13</v>
      </c>
      <c r="B27" s="39">
        <v>43910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55"/>
      <c r="J27" s="13"/>
      <c r="K27" s="64"/>
      <c r="L27" s="65"/>
    </row>
    <row r="28" spans="1:14" x14ac:dyDescent="0.3">
      <c r="A28" s="46" t="s">
        <v>14</v>
      </c>
      <c r="B28" s="47">
        <v>43911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4" x14ac:dyDescent="0.3">
      <c r="A29" s="52" t="s">
        <v>8</v>
      </c>
      <c r="B29" s="42">
        <v>43912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4" x14ac:dyDescent="0.3">
      <c r="A30" s="54" t="s">
        <v>9</v>
      </c>
      <c r="B30" s="39">
        <v>43913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  <c r="M30" s="69"/>
    </row>
    <row r="31" spans="1:14" x14ac:dyDescent="0.3">
      <c r="A31" s="54" t="s">
        <v>10</v>
      </c>
      <c r="B31" s="39">
        <v>43914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4" x14ac:dyDescent="0.3">
      <c r="A32" s="54" t="s">
        <v>11</v>
      </c>
      <c r="B32" s="39">
        <v>43915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43916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43917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>
        <v>43918</v>
      </c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>
        <v>43919</v>
      </c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>
        <v>43920</v>
      </c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>
        <v>43921</v>
      </c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>
        <v>43922</v>
      </c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>
        <v>43923</v>
      </c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>
        <v>43924</v>
      </c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B51:F51 J51:L51 B53:F53 J53:L53 D46 D44 B1 J1 I7:I4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4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4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4" x14ac:dyDescent="0.3">
      <c r="A3" s="6" t="s">
        <v>2</v>
      </c>
      <c r="B3" s="2"/>
      <c r="C3" s="83" t="s">
        <v>45</v>
      </c>
      <c r="D3" s="83"/>
      <c r="E3" s="83"/>
      <c r="F3" s="83"/>
      <c r="G3" s="2"/>
      <c r="H3" s="2"/>
      <c r="I3" s="4"/>
      <c r="J3" s="4"/>
      <c r="K3" s="2"/>
      <c r="L3" s="7"/>
    </row>
    <row r="4" spans="1:14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4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4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4" x14ac:dyDescent="0.3">
      <c r="A7" s="46" t="s">
        <v>14</v>
      </c>
      <c r="B7" s="47">
        <v>43925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4" x14ac:dyDescent="0.3">
      <c r="A8" s="52" t="s">
        <v>8</v>
      </c>
      <c r="B8" s="42">
        <v>43926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  <c r="N8" s="69"/>
    </row>
    <row r="9" spans="1:14" x14ac:dyDescent="0.3">
      <c r="A9" s="54" t="s">
        <v>9</v>
      </c>
      <c r="B9" s="39">
        <v>43927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  <c r="N9" s="69"/>
    </row>
    <row r="10" spans="1:14" x14ac:dyDescent="0.3">
      <c r="A10" s="54" t="s">
        <v>10</v>
      </c>
      <c r="B10" s="39">
        <v>43928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4" x14ac:dyDescent="0.3">
      <c r="A11" s="54" t="s">
        <v>11</v>
      </c>
      <c r="B11" s="39">
        <v>43929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4" x14ac:dyDescent="0.3">
      <c r="A12" s="54" t="s">
        <v>12</v>
      </c>
      <c r="B12" s="39">
        <v>43930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4" ht="15" thickBot="1" x14ac:dyDescent="0.35">
      <c r="A13" s="56" t="s">
        <v>13</v>
      </c>
      <c r="B13" s="39">
        <v>43931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4" x14ac:dyDescent="0.3">
      <c r="A14" s="46" t="s">
        <v>14</v>
      </c>
      <c r="B14" s="47">
        <v>43932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4" x14ac:dyDescent="0.3">
      <c r="A15" s="52" t="s">
        <v>8</v>
      </c>
      <c r="B15" s="42">
        <v>43933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4" x14ac:dyDescent="0.3">
      <c r="A16" s="54" t="s">
        <v>9</v>
      </c>
      <c r="B16" s="39">
        <v>43934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4" x14ac:dyDescent="0.3">
      <c r="A17" s="54" t="s">
        <v>10</v>
      </c>
      <c r="B17" s="39">
        <v>43935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4" x14ac:dyDescent="0.3">
      <c r="A18" s="54" t="s">
        <v>11</v>
      </c>
      <c r="B18" s="39">
        <v>43936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4" x14ac:dyDescent="0.3">
      <c r="A19" s="54" t="s">
        <v>12</v>
      </c>
      <c r="B19" s="39">
        <v>43937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4" ht="15" thickBot="1" x14ac:dyDescent="0.35">
      <c r="A20" s="56" t="s">
        <v>13</v>
      </c>
      <c r="B20" s="39">
        <v>43938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4" x14ac:dyDescent="0.3">
      <c r="A21" s="46" t="s">
        <v>14</v>
      </c>
      <c r="B21" s="47">
        <v>43939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4" x14ac:dyDescent="0.3">
      <c r="A22" s="52" t="s">
        <v>8</v>
      </c>
      <c r="B22" s="42">
        <v>43940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4" x14ac:dyDescent="0.3">
      <c r="A23" s="54" t="s">
        <v>9</v>
      </c>
      <c r="B23" s="39">
        <v>43941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4" x14ac:dyDescent="0.3">
      <c r="A24" s="54" t="s">
        <v>10</v>
      </c>
      <c r="B24" s="39">
        <v>43942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4" x14ac:dyDescent="0.3">
      <c r="A25" s="54" t="s">
        <v>11</v>
      </c>
      <c r="B25" s="39">
        <v>43943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  <c r="N25" s="69"/>
    </row>
    <row r="26" spans="1:14" x14ac:dyDescent="0.3">
      <c r="A26" s="54" t="s">
        <v>12</v>
      </c>
      <c r="B26" s="39">
        <v>43944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4" ht="15" thickBot="1" x14ac:dyDescent="0.35">
      <c r="A27" s="56" t="s">
        <v>13</v>
      </c>
      <c r="B27" s="39">
        <v>43945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4" x14ac:dyDescent="0.3">
      <c r="A28" s="46" t="s">
        <v>14</v>
      </c>
      <c r="B28" s="47">
        <v>43946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4" x14ac:dyDescent="0.3">
      <c r="A29" s="52" t="s">
        <v>8</v>
      </c>
      <c r="B29" s="42">
        <v>43947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4" x14ac:dyDescent="0.3">
      <c r="A30" s="54" t="s">
        <v>9</v>
      </c>
      <c r="B30" s="39">
        <v>43948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  <c r="M30" s="69"/>
    </row>
    <row r="31" spans="1:14" x14ac:dyDescent="0.3">
      <c r="A31" s="54" t="s">
        <v>10</v>
      </c>
      <c r="B31" s="39">
        <v>43949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  <c r="M31" s="69"/>
    </row>
    <row r="32" spans="1:14" x14ac:dyDescent="0.3">
      <c r="A32" s="54" t="s">
        <v>11</v>
      </c>
      <c r="B32" s="39">
        <v>43950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43951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43952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3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3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3" x14ac:dyDescent="0.3">
      <c r="A3" s="6" t="s">
        <v>2</v>
      </c>
      <c r="B3" s="2"/>
      <c r="C3" s="83" t="s">
        <v>46</v>
      </c>
      <c r="D3" s="83"/>
      <c r="E3" s="83"/>
      <c r="F3" s="83"/>
      <c r="G3" s="2"/>
      <c r="H3" s="2"/>
      <c r="I3" s="4"/>
      <c r="J3" s="4"/>
      <c r="K3" s="2"/>
      <c r="L3" s="7"/>
    </row>
    <row r="4" spans="1:13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3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3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3" x14ac:dyDescent="0.3">
      <c r="A7" s="46" t="s">
        <v>14</v>
      </c>
      <c r="B7" s="47">
        <v>43587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3" x14ac:dyDescent="0.3">
      <c r="A8" s="52" t="s">
        <v>8</v>
      </c>
      <c r="B8" s="42">
        <v>43588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3" x14ac:dyDescent="0.3">
      <c r="A9" s="54" t="s">
        <v>9</v>
      </c>
      <c r="B9" s="39">
        <v>43589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  <c r="M9" s="69"/>
    </row>
    <row r="10" spans="1:13" x14ac:dyDescent="0.3">
      <c r="A10" s="54" t="s">
        <v>10</v>
      </c>
      <c r="B10" s="39">
        <v>43590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3" x14ac:dyDescent="0.3">
      <c r="A11" s="54" t="s">
        <v>11</v>
      </c>
      <c r="B11" s="39">
        <v>43591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3" x14ac:dyDescent="0.3">
      <c r="A12" s="54" t="s">
        <v>12</v>
      </c>
      <c r="B12" s="39">
        <v>43592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3" ht="15" thickBot="1" x14ac:dyDescent="0.35">
      <c r="A13" s="56" t="s">
        <v>13</v>
      </c>
      <c r="B13" s="39">
        <v>43593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3" x14ac:dyDescent="0.3">
      <c r="A14" s="46" t="s">
        <v>14</v>
      </c>
      <c r="B14" s="47">
        <v>43594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3" x14ac:dyDescent="0.3">
      <c r="A15" s="52" t="s">
        <v>8</v>
      </c>
      <c r="B15" s="42">
        <v>43595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3" x14ac:dyDescent="0.3">
      <c r="A16" s="54" t="s">
        <v>9</v>
      </c>
      <c r="B16" s="39">
        <v>43596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4" x14ac:dyDescent="0.3">
      <c r="A17" s="54" t="s">
        <v>10</v>
      </c>
      <c r="B17" s="39">
        <v>43597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  <c r="M17" s="69"/>
    </row>
    <row r="18" spans="1:14" x14ac:dyDescent="0.3">
      <c r="A18" s="54" t="s">
        <v>11</v>
      </c>
      <c r="B18" s="39">
        <v>43598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4" x14ac:dyDescent="0.3">
      <c r="A19" s="54" t="s">
        <v>12</v>
      </c>
      <c r="B19" s="39">
        <v>43599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4" ht="15" thickBot="1" x14ac:dyDescent="0.35">
      <c r="A20" s="56" t="s">
        <v>13</v>
      </c>
      <c r="B20" s="39">
        <v>43600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4" x14ac:dyDescent="0.3">
      <c r="A21" s="46" t="s">
        <v>14</v>
      </c>
      <c r="B21" s="47">
        <v>43601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4" x14ac:dyDescent="0.3">
      <c r="A22" s="52" t="s">
        <v>8</v>
      </c>
      <c r="B22" s="42">
        <v>43602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4" x14ac:dyDescent="0.3">
      <c r="A23" s="54" t="s">
        <v>9</v>
      </c>
      <c r="B23" s="39">
        <v>43603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4" x14ac:dyDescent="0.3">
      <c r="A24" s="54" t="s">
        <v>10</v>
      </c>
      <c r="B24" s="39">
        <v>43604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4" x14ac:dyDescent="0.3">
      <c r="A25" s="54" t="s">
        <v>11</v>
      </c>
      <c r="B25" s="39">
        <v>43605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4" x14ac:dyDescent="0.3">
      <c r="A26" s="54" t="s">
        <v>12</v>
      </c>
      <c r="B26" s="39">
        <v>43606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4" ht="15" thickBot="1" x14ac:dyDescent="0.35">
      <c r="A27" s="56" t="s">
        <v>13</v>
      </c>
      <c r="B27" s="39">
        <v>43607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4" x14ac:dyDescent="0.3">
      <c r="A28" s="46" t="s">
        <v>14</v>
      </c>
      <c r="B28" s="47">
        <v>43608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4" x14ac:dyDescent="0.3">
      <c r="A29" s="52" t="s">
        <v>8</v>
      </c>
      <c r="B29" s="42">
        <v>43609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4" x14ac:dyDescent="0.3">
      <c r="A30" s="54" t="s">
        <v>9</v>
      </c>
      <c r="B30" s="39">
        <v>43610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4" x14ac:dyDescent="0.3">
      <c r="A31" s="54" t="s">
        <v>10</v>
      </c>
      <c r="B31" s="39">
        <v>43611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4" x14ac:dyDescent="0.3">
      <c r="A32" s="54" t="s">
        <v>11</v>
      </c>
      <c r="B32" s="39">
        <v>43612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  <c r="N32" s="69"/>
    </row>
    <row r="33" spans="1:12" x14ac:dyDescent="0.3">
      <c r="A33" s="54" t="s">
        <v>12</v>
      </c>
      <c r="B33" s="39">
        <v>43613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43614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>
        <v>43615</v>
      </c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>
        <v>43616</v>
      </c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>
        <v>43617</v>
      </c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>
        <v>43618</v>
      </c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>
        <v>43619</v>
      </c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>
        <v>43620</v>
      </c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>
        <v>43621</v>
      </c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55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47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43587</v>
      </c>
      <c r="C7" s="48"/>
      <c r="D7" s="48"/>
      <c r="E7" s="48"/>
      <c r="F7" s="48"/>
      <c r="G7" s="49">
        <f t="shared" ref="G7:G64" si="0">F7-C7-(E7-D7)</f>
        <v>0</v>
      </c>
      <c r="H7" s="50">
        <f t="shared" ref="H7:H64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43588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43589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43590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43591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43592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43593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43594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43595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43596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43597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43598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43599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43600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43601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43602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43603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43604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43605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43606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43607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43608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43609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43610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43611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43612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43613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43614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>
        <v>43615</v>
      </c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>
        <v>43616</v>
      </c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>
        <v>43617</v>
      </c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>
        <v>43618</v>
      </c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>
        <v>43619</v>
      </c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>
        <v>43620</v>
      </c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39">
        <v>43621</v>
      </c>
      <c r="C41" s="38"/>
      <c r="D41" s="38"/>
      <c r="E41" s="38"/>
      <c r="F41" s="38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46" t="s">
        <v>14</v>
      </c>
      <c r="B42" s="47">
        <v>43622</v>
      </c>
      <c r="C42" s="48"/>
      <c r="D42" s="48"/>
      <c r="E42" s="48"/>
      <c r="F42" s="48"/>
      <c r="G42" s="49">
        <f t="shared" si="0"/>
        <v>0</v>
      </c>
      <c r="H42" s="50">
        <f t="shared" si="1"/>
        <v>0</v>
      </c>
      <c r="I42" s="61"/>
      <c r="J42" s="4"/>
      <c r="K42" s="1"/>
      <c r="L42" s="7"/>
    </row>
    <row r="43" spans="1:12" x14ac:dyDescent="0.3">
      <c r="A43" s="52" t="s">
        <v>8</v>
      </c>
      <c r="B43" s="42">
        <v>43623</v>
      </c>
      <c r="C43" s="43"/>
      <c r="D43" s="43"/>
      <c r="E43" s="43"/>
      <c r="F43" s="43"/>
      <c r="G43" s="44">
        <f t="shared" si="0"/>
        <v>0</v>
      </c>
      <c r="H43" s="45">
        <f t="shared" si="1"/>
        <v>0</v>
      </c>
      <c r="I43" s="53"/>
      <c r="J43" s="15"/>
      <c r="K43" s="62" t="s">
        <v>22</v>
      </c>
      <c r="L43" s="63">
        <f>SUM(H42:H48)</f>
        <v>0</v>
      </c>
    </row>
    <row r="44" spans="1:12" x14ac:dyDescent="0.3">
      <c r="A44" s="54" t="s">
        <v>9</v>
      </c>
      <c r="B44" s="39">
        <v>43624</v>
      </c>
      <c r="C44" s="38"/>
      <c r="D44" s="38"/>
      <c r="E44" s="38"/>
      <c r="F44" s="38"/>
      <c r="G44" s="40">
        <f t="shared" si="0"/>
        <v>0</v>
      </c>
      <c r="H44" s="41">
        <f t="shared" si="1"/>
        <v>0</v>
      </c>
      <c r="I44" s="55"/>
      <c r="J44" s="15"/>
      <c r="K44" s="67" t="s">
        <v>28</v>
      </c>
      <c r="L44" s="17"/>
    </row>
    <row r="45" spans="1:12" x14ac:dyDescent="0.3">
      <c r="A45" s="54" t="s">
        <v>10</v>
      </c>
      <c r="B45" s="39">
        <v>43625</v>
      </c>
      <c r="C45" s="38"/>
      <c r="D45" s="38"/>
      <c r="E45" s="38"/>
      <c r="F45" s="38"/>
      <c r="G45" s="40"/>
      <c r="H45" s="41"/>
      <c r="I45" s="55"/>
      <c r="J45" s="15"/>
      <c r="K45" s="16" t="s">
        <v>29</v>
      </c>
      <c r="L45" s="17"/>
    </row>
    <row r="46" spans="1:12" x14ac:dyDescent="0.3">
      <c r="A46" s="54" t="s">
        <v>11</v>
      </c>
      <c r="B46" s="39">
        <v>43626</v>
      </c>
      <c r="C46" s="38"/>
      <c r="D46" s="38"/>
      <c r="E46" s="38"/>
      <c r="F46" s="38"/>
      <c r="G46" s="40"/>
      <c r="H46" s="41"/>
      <c r="I46" s="55"/>
      <c r="J46" s="15"/>
      <c r="K46" s="16" t="s">
        <v>23</v>
      </c>
      <c r="L46" s="17"/>
    </row>
    <row r="47" spans="1:12" x14ac:dyDescent="0.3">
      <c r="A47" s="54" t="s">
        <v>12</v>
      </c>
      <c r="B47" s="39">
        <v>43627</v>
      </c>
      <c r="C47" s="38"/>
      <c r="D47" s="38"/>
      <c r="E47" s="38"/>
      <c r="F47" s="38"/>
      <c r="G47" s="40"/>
      <c r="H47" s="41"/>
      <c r="I47" s="55"/>
      <c r="J47" s="15"/>
      <c r="K47" s="35"/>
      <c r="L47" s="35"/>
    </row>
    <row r="48" spans="1:12" ht="15" thickBot="1" x14ac:dyDescent="0.35">
      <c r="A48" s="56" t="s">
        <v>13</v>
      </c>
      <c r="B48" s="39">
        <v>43628</v>
      </c>
      <c r="C48" s="38"/>
      <c r="D48" s="38"/>
      <c r="E48" s="38"/>
      <c r="F48" s="38"/>
      <c r="G48" s="58">
        <f t="shared" si="0"/>
        <v>0</v>
      </c>
      <c r="H48" s="59">
        <f t="shared" si="1"/>
        <v>0</v>
      </c>
      <c r="I48" s="60"/>
      <c r="J48" s="13"/>
      <c r="K48" s="64"/>
      <c r="L48" s="65"/>
    </row>
    <row r="49" spans="1:12" ht="22.5" customHeight="1" x14ac:dyDescent="0.3">
      <c r="A49" s="85" t="s">
        <v>26</v>
      </c>
      <c r="B49" s="85" t="s">
        <v>25</v>
      </c>
      <c r="C49" s="89" t="s">
        <v>5</v>
      </c>
      <c r="D49" s="87" t="s">
        <v>6</v>
      </c>
      <c r="E49" s="89" t="s">
        <v>5</v>
      </c>
      <c r="F49" s="87" t="s">
        <v>6</v>
      </c>
      <c r="G49" s="33" t="s">
        <v>3</v>
      </c>
      <c r="H49" s="85" t="s">
        <v>4</v>
      </c>
      <c r="I49" s="85" t="s">
        <v>24</v>
      </c>
      <c r="J49" s="10"/>
      <c r="K49" s="11"/>
      <c r="L49" s="12"/>
    </row>
    <row r="50" spans="1:12" ht="15" thickBot="1" x14ac:dyDescent="0.35">
      <c r="A50" s="86"/>
      <c r="B50" s="86"/>
      <c r="C50" s="90"/>
      <c r="D50" s="88"/>
      <c r="E50" s="90"/>
      <c r="F50" s="88"/>
      <c r="G50" s="34" t="s">
        <v>7</v>
      </c>
      <c r="H50" s="86"/>
      <c r="I50" s="86"/>
      <c r="J50" s="13"/>
      <c r="K50" s="13"/>
      <c r="L50" s="14"/>
    </row>
    <row r="51" spans="1:12" x14ac:dyDescent="0.3">
      <c r="A51" s="46" t="s">
        <v>14</v>
      </c>
      <c r="B51" s="47">
        <v>43995</v>
      </c>
      <c r="C51" s="48"/>
      <c r="D51" s="48"/>
      <c r="E51" s="48"/>
      <c r="F51" s="48"/>
      <c r="G51" s="49">
        <f t="shared" si="0"/>
        <v>0</v>
      </c>
      <c r="H51" s="50">
        <f t="shared" si="1"/>
        <v>0</v>
      </c>
      <c r="I51" s="61"/>
      <c r="J51" s="4"/>
      <c r="K51" s="1"/>
      <c r="L51" s="7"/>
    </row>
    <row r="52" spans="1:12" x14ac:dyDescent="0.3">
      <c r="A52" s="52" t="s">
        <v>8</v>
      </c>
      <c r="B52" s="42">
        <v>43996</v>
      </c>
      <c r="C52" s="43"/>
      <c r="D52" s="43"/>
      <c r="E52" s="43"/>
      <c r="F52" s="43"/>
      <c r="G52" s="44">
        <f t="shared" si="0"/>
        <v>0</v>
      </c>
      <c r="H52" s="45">
        <f t="shared" si="1"/>
        <v>0</v>
      </c>
      <c r="I52" s="53"/>
      <c r="J52" s="15"/>
      <c r="K52" s="62" t="s">
        <v>22</v>
      </c>
      <c r="L52" s="63">
        <f>SUM(H51:H57)</f>
        <v>0</v>
      </c>
    </row>
    <row r="53" spans="1:12" x14ac:dyDescent="0.3">
      <c r="A53" s="54" t="s">
        <v>9</v>
      </c>
      <c r="B53" s="39">
        <v>43997</v>
      </c>
      <c r="C53" s="38"/>
      <c r="D53" s="38"/>
      <c r="E53" s="38"/>
      <c r="F53" s="38"/>
      <c r="G53" s="40">
        <f t="shared" si="0"/>
        <v>0</v>
      </c>
      <c r="H53" s="41">
        <f t="shared" si="1"/>
        <v>0</v>
      </c>
      <c r="I53" s="55"/>
      <c r="J53" s="15"/>
      <c r="K53" s="67" t="s">
        <v>28</v>
      </c>
      <c r="L53" s="17"/>
    </row>
    <row r="54" spans="1:12" x14ac:dyDescent="0.3">
      <c r="A54" s="54" t="s">
        <v>10</v>
      </c>
      <c r="B54" s="39">
        <v>43998</v>
      </c>
      <c r="C54" s="38"/>
      <c r="D54" s="38"/>
      <c r="E54" s="38"/>
      <c r="F54" s="38"/>
      <c r="G54" s="40">
        <f t="shared" si="0"/>
        <v>0</v>
      </c>
      <c r="H54" s="41">
        <f t="shared" si="1"/>
        <v>0</v>
      </c>
      <c r="I54" s="55"/>
      <c r="J54" s="15"/>
      <c r="K54" s="16" t="s">
        <v>29</v>
      </c>
      <c r="L54" s="17"/>
    </row>
    <row r="55" spans="1:12" x14ac:dyDescent="0.3">
      <c r="A55" s="54" t="s">
        <v>11</v>
      </c>
      <c r="B55" s="39">
        <v>43999</v>
      </c>
      <c r="C55" s="38"/>
      <c r="D55" s="38"/>
      <c r="E55" s="38"/>
      <c r="F55" s="38"/>
      <c r="G55" s="40">
        <f t="shared" si="0"/>
        <v>0</v>
      </c>
      <c r="H55" s="41">
        <f t="shared" si="1"/>
        <v>0</v>
      </c>
      <c r="I55" s="55"/>
      <c r="J55" s="15"/>
      <c r="K55" s="16" t="s">
        <v>23</v>
      </c>
      <c r="L55" s="17"/>
    </row>
    <row r="56" spans="1:12" x14ac:dyDescent="0.3">
      <c r="A56" s="54" t="s">
        <v>12</v>
      </c>
      <c r="B56" s="39">
        <v>44000</v>
      </c>
      <c r="C56" s="38"/>
      <c r="D56" s="38"/>
      <c r="E56" s="38"/>
      <c r="F56" s="38"/>
      <c r="G56" s="40">
        <f t="shared" si="0"/>
        <v>0</v>
      </c>
      <c r="H56" s="41">
        <f t="shared" si="1"/>
        <v>0</v>
      </c>
      <c r="I56" s="55"/>
      <c r="J56" s="15"/>
      <c r="K56" s="35"/>
      <c r="L56" s="35"/>
    </row>
    <row r="57" spans="1:12" ht="15" thickBot="1" x14ac:dyDescent="0.35">
      <c r="A57" s="56" t="s">
        <v>13</v>
      </c>
      <c r="B57" s="39">
        <v>44001</v>
      </c>
      <c r="C57" s="38"/>
      <c r="D57" s="38"/>
      <c r="E57" s="38"/>
      <c r="F57" s="38"/>
      <c r="G57" s="58">
        <f t="shared" si="0"/>
        <v>0</v>
      </c>
      <c r="H57" s="59">
        <f t="shared" si="1"/>
        <v>0</v>
      </c>
      <c r="I57" s="60"/>
      <c r="J57" s="13"/>
      <c r="K57" s="64"/>
      <c r="L57" s="65"/>
    </row>
    <row r="58" spans="1:12" x14ac:dyDescent="0.3">
      <c r="A58" s="46" t="s">
        <v>14</v>
      </c>
      <c r="B58" s="47">
        <v>44002</v>
      </c>
      <c r="C58" s="48"/>
      <c r="D58" s="48"/>
      <c r="E58" s="48"/>
      <c r="F58" s="48"/>
      <c r="G58" s="49">
        <f t="shared" si="0"/>
        <v>0</v>
      </c>
      <c r="H58" s="50">
        <f t="shared" si="1"/>
        <v>0</v>
      </c>
      <c r="I58" s="61"/>
      <c r="J58" s="4"/>
      <c r="K58" s="1"/>
      <c r="L58" s="7"/>
    </row>
    <row r="59" spans="1:12" x14ac:dyDescent="0.3">
      <c r="A59" s="52" t="s">
        <v>8</v>
      </c>
      <c r="B59" s="42">
        <v>44003</v>
      </c>
      <c r="C59" s="43"/>
      <c r="D59" s="43"/>
      <c r="E59" s="43"/>
      <c r="F59" s="43"/>
      <c r="G59" s="44">
        <f t="shared" si="0"/>
        <v>0</v>
      </c>
      <c r="H59" s="45">
        <f t="shared" si="1"/>
        <v>0</v>
      </c>
      <c r="I59" s="53"/>
      <c r="J59" s="15"/>
      <c r="K59" s="62" t="s">
        <v>22</v>
      </c>
      <c r="L59" s="63">
        <f>SUM(H58:H64)</f>
        <v>0</v>
      </c>
    </row>
    <row r="60" spans="1:12" x14ac:dyDescent="0.3">
      <c r="A60" s="54" t="s">
        <v>9</v>
      </c>
      <c r="B60" s="39">
        <v>44004</v>
      </c>
      <c r="C60" s="38"/>
      <c r="D60" s="38"/>
      <c r="E60" s="38"/>
      <c r="F60" s="38"/>
      <c r="G60" s="40">
        <f t="shared" si="0"/>
        <v>0</v>
      </c>
      <c r="H60" s="41">
        <f t="shared" si="1"/>
        <v>0</v>
      </c>
      <c r="I60" s="55"/>
      <c r="J60" s="15"/>
      <c r="K60" s="67" t="s">
        <v>28</v>
      </c>
      <c r="L60" s="17"/>
    </row>
    <row r="61" spans="1:12" x14ac:dyDescent="0.3">
      <c r="A61" s="54" t="s">
        <v>10</v>
      </c>
      <c r="B61" s="39">
        <v>44005</v>
      </c>
      <c r="C61" s="38"/>
      <c r="D61" s="38"/>
      <c r="E61" s="38"/>
      <c r="F61" s="38"/>
      <c r="G61" s="40">
        <f t="shared" si="0"/>
        <v>0</v>
      </c>
      <c r="H61" s="41">
        <f t="shared" si="1"/>
        <v>0</v>
      </c>
      <c r="I61" s="55"/>
      <c r="J61" s="15"/>
      <c r="K61" s="16" t="s">
        <v>29</v>
      </c>
      <c r="L61" s="17"/>
    </row>
    <row r="62" spans="1:12" x14ac:dyDescent="0.3">
      <c r="A62" s="54" t="s">
        <v>11</v>
      </c>
      <c r="B62" s="39">
        <v>44006</v>
      </c>
      <c r="C62" s="38"/>
      <c r="D62" s="38"/>
      <c r="E62" s="38"/>
      <c r="F62" s="38"/>
      <c r="G62" s="40">
        <f t="shared" si="0"/>
        <v>0</v>
      </c>
      <c r="H62" s="41">
        <f t="shared" si="1"/>
        <v>0</v>
      </c>
      <c r="I62" s="55"/>
      <c r="J62" s="15"/>
      <c r="K62" s="16" t="s">
        <v>23</v>
      </c>
      <c r="L62" s="17"/>
    </row>
    <row r="63" spans="1:12" x14ac:dyDescent="0.3">
      <c r="A63" s="54" t="s">
        <v>12</v>
      </c>
      <c r="B63" s="39">
        <v>44007</v>
      </c>
      <c r="C63" s="38"/>
      <c r="D63" s="38"/>
      <c r="E63" s="38"/>
      <c r="F63" s="38"/>
      <c r="G63" s="40">
        <f t="shared" si="0"/>
        <v>0</v>
      </c>
      <c r="H63" s="41">
        <f t="shared" si="1"/>
        <v>0</v>
      </c>
      <c r="I63" s="55"/>
      <c r="J63" s="15"/>
      <c r="K63" s="35"/>
      <c r="L63" s="35"/>
    </row>
    <row r="64" spans="1:12" ht="15" thickBot="1" x14ac:dyDescent="0.35">
      <c r="A64" s="56" t="s">
        <v>13</v>
      </c>
      <c r="B64" s="39">
        <v>44008</v>
      </c>
      <c r="C64" s="38"/>
      <c r="D64" s="38"/>
      <c r="E64" s="38"/>
      <c r="F64" s="38"/>
      <c r="G64" s="58">
        <f t="shared" si="0"/>
        <v>0</v>
      </c>
      <c r="H64" s="59">
        <f t="shared" si="1"/>
        <v>0</v>
      </c>
      <c r="I64" s="60"/>
      <c r="J64" s="13"/>
      <c r="K64" s="64"/>
      <c r="L64" s="65"/>
    </row>
    <row r="65" spans="1:12" x14ac:dyDescent="0.3">
      <c r="A65" s="46" t="s">
        <v>14</v>
      </c>
      <c r="B65" s="47">
        <v>44009</v>
      </c>
      <c r="C65" s="48"/>
      <c r="D65" s="48"/>
      <c r="E65" s="48"/>
      <c r="F65" s="48"/>
      <c r="G65" s="49">
        <f t="shared" ref="G65:G71" si="2">F65-C65-(E65-D65)</f>
        <v>0</v>
      </c>
      <c r="H65" s="50">
        <f t="shared" ref="H65:H71" si="3">G65*24</f>
        <v>0</v>
      </c>
      <c r="I65" s="61"/>
      <c r="J65" s="4"/>
      <c r="K65" s="1"/>
      <c r="L65" s="7"/>
    </row>
    <row r="66" spans="1:12" x14ac:dyDescent="0.3">
      <c r="A66" s="52" t="s">
        <v>8</v>
      </c>
      <c r="B66" s="42">
        <v>44010</v>
      </c>
      <c r="C66" s="43"/>
      <c r="D66" s="43"/>
      <c r="E66" s="43"/>
      <c r="F66" s="43"/>
      <c r="G66" s="44">
        <f t="shared" si="2"/>
        <v>0</v>
      </c>
      <c r="H66" s="45">
        <f t="shared" si="3"/>
        <v>0</v>
      </c>
      <c r="I66" s="53"/>
      <c r="J66" s="15"/>
      <c r="K66" s="62" t="s">
        <v>22</v>
      </c>
      <c r="L66" s="63">
        <f>SUM(H65:H71)</f>
        <v>0</v>
      </c>
    </row>
    <row r="67" spans="1:12" x14ac:dyDescent="0.3">
      <c r="A67" s="54" t="s">
        <v>9</v>
      </c>
      <c r="B67" s="39">
        <v>44011</v>
      </c>
      <c r="C67" s="38"/>
      <c r="D67" s="38"/>
      <c r="E67" s="38"/>
      <c r="F67" s="38"/>
      <c r="G67" s="40">
        <f t="shared" si="2"/>
        <v>0</v>
      </c>
      <c r="H67" s="41">
        <f t="shared" si="3"/>
        <v>0</v>
      </c>
      <c r="I67" s="55"/>
      <c r="J67" s="15"/>
      <c r="K67" s="67" t="s">
        <v>28</v>
      </c>
      <c r="L67" s="17"/>
    </row>
    <row r="68" spans="1:12" x14ac:dyDescent="0.3">
      <c r="A68" s="54" t="s">
        <v>10</v>
      </c>
      <c r="B68" s="39">
        <v>44012</v>
      </c>
      <c r="C68" s="38"/>
      <c r="D68" s="38"/>
      <c r="E68" s="38"/>
      <c r="F68" s="38"/>
      <c r="G68" s="40">
        <f t="shared" si="2"/>
        <v>0</v>
      </c>
      <c r="H68" s="41">
        <f t="shared" si="3"/>
        <v>0</v>
      </c>
      <c r="I68" s="55"/>
      <c r="J68" s="15"/>
      <c r="K68" s="16" t="s">
        <v>29</v>
      </c>
      <c r="L68" s="17"/>
    </row>
    <row r="69" spans="1:12" x14ac:dyDescent="0.3">
      <c r="A69" s="54" t="s">
        <v>11</v>
      </c>
      <c r="B69" s="39"/>
      <c r="C69" s="38"/>
      <c r="D69" s="38"/>
      <c r="E69" s="38"/>
      <c r="F69" s="38"/>
      <c r="G69" s="40">
        <f t="shared" si="2"/>
        <v>0</v>
      </c>
      <c r="H69" s="41">
        <f t="shared" si="3"/>
        <v>0</v>
      </c>
      <c r="I69" s="55"/>
      <c r="J69" s="15"/>
      <c r="K69" s="16" t="s">
        <v>23</v>
      </c>
      <c r="L69" s="17"/>
    </row>
    <row r="70" spans="1:12" x14ac:dyDescent="0.3">
      <c r="A70" s="54" t="s">
        <v>12</v>
      </c>
      <c r="B70" s="39"/>
      <c r="C70" s="38"/>
      <c r="D70" s="38"/>
      <c r="E70" s="38"/>
      <c r="F70" s="38"/>
      <c r="G70" s="40">
        <f t="shared" si="2"/>
        <v>0</v>
      </c>
      <c r="H70" s="41">
        <f t="shared" si="3"/>
        <v>0</v>
      </c>
      <c r="I70" s="55"/>
      <c r="J70" s="15"/>
      <c r="K70" s="35"/>
      <c r="L70" s="35"/>
    </row>
    <row r="71" spans="1:12" ht="15" thickBot="1" x14ac:dyDescent="0.35">
      <c r="A71" s="56" t="s">
        <v>13</v>
      </c>
      <c r="B71" s="57"/>
      <c r="C71" s="74"/>
      <c r="D71" s="74"/>
      <c r="E71" s="74"/>
      <c r="F71" s="74"/>
      <c r="G71" s="58">
        <f t="shared" si="2"/>
        <v>0</v>
      </c>
      <c r="H71" s="59">
        <f t="shared" si="3"/>
        <v>0</v>
      </c>
      <c r="I71" s="60"/>
      <c r="J71" s="13"/>
      <c r="K71" s="64"/>
      <c r="L71" s="65"/>
    </row>
    <row r="72" spans="1:12" x14ac:dyDescent="0.3">
      <c r="A72" s="2"/>
      <c r="B72" s="37"/>
      <c r="C72" s="35"/>
      <c r="D72" s="35"/>
      <c r="E72" s="35"/>
      <c r="F72" s="35"/>
      <c r="G72" s="9"/>
      <c r="H72" s="4"/>
      <c r="I72" s="4"/>
      <c r="J72" s="4"/>
      <c r="K72" s="2"/>
      <c r="L72" s="7"/>
    </row>
    <row r="73" spans="1:12" x14ac:dyDescent="0.3">
      <c r="A73" s="91" t="s">
        <v>15</v>
      </c>
      <c r="B73" s="92"/>
      <c r="C73" s="92"/>
      <c r="D73" s="93"/>
      <c r="E73" s="35"/>
      <c r="F73" s="77" t="s">
        <v>31</v>
      </c>
      <c r="G73" s="78"/>
      <c r="H73" s="78"/>
      <c r="I73" s="79"/>
      <c r="J73" s="4"/>
      <c r="K73" s="2"/>
      <c r="L73" s="7"/>
    </row>
    <row r="74" spans="1:12" x14ac:dyDescent="0.3">
      <c r="A74" s="36" t="s">
        <v>16</v>
      </c>
      <c r="B74" s="19"/>
      <c r="C74" s="20"/>
      <c r="D74" s="21">
        <f>'May 2020'!D47</f>
        <v>0</v>
      </c>
      <c r="E74" s="35"/>
      <c r="F74" s="77" t="s">
        <v>32</v>
      </c>
      <c r="G74" s="78"/>
      <c r="H74" s="79"/>
      <c r="I74" s="68" t="s">
        <v>33</v>
      </c>
      <c r="J74" s="22"/>
      <c r="K74" s="22"/>
      <c r="L74" s="23"/>
    </row>
    <row r="75" spans="1:12" x14ac:dyDescent="0.3">
      <c r="A75" s="18" t="s">
        <v>17</v>
      </c>
      <c r="B75" s="24"/>
      <c r="C75" s="20"/>
      <c r="D75" s="21">
        <f>L10+L11+L17+L18+L24+L25+L31+L32+L38+L39+L45+L46+L54+L55+L61+L62</f>
        <v>0</v>
      </c>
      <c r="E75" s="35"/>
      <c r="F75" s="77"/>
      <c r="G75" s="78"/>
      <c r="H75" s="79"/>
      <c r="I75" s="21"/>
      <c r="J75" s="25"/>
      <c r="K75" s="66" t="s">
        <v>27</v>
      </c>
      <c r="L75" s="26">
        <f>L59+L52+L43+L36+L29+L22+L15+L8+L66</f>
        <v>0</v>
      </c>
    </row>
    <row r="76" spans="1:12" x14ac:dyDescent="0.3">
      <c r="A76" s="36" t="s">
        <v>18</v>
      </c>
      <c r="B76" s="24"/>
      <c r="C76" s="20"/>
      <c r="D76" s="21"/>
      <c r="E76" s="35"/>
      <c r="F76" s="77"/>
      <c r="G76" s="78"/>
      <c r="H76" s="79"/>
      <c r="I76" s="21"/>
      <c r="J76" s="5"/>
      <c r="K76" s="35"/>
      <c r="L76" s="35"/>
    </row>
    <row r="77" spans="1:12" x14ac:dyDescent="0.3">
      <c r="A77" s="27" t="s">
        <v>19</v>
      </c>
      <c r="B77" s="28"/>
      <c r="C77" s="20"/>
      <c r="D77" s="21">
        <f>SUM(D74:D76)</f>
        <v>0</v>
      </c>
      <c r="E77" s="35"/>
      <c r="F77" s="80"/>
      <c r="G77" s="81"/>
      <c r="H77" s="82"/>
      <c r="I77" s="21"/>
      <c r="J77" s="29"/>
      <c r="K77" s="30"/>
      <c r="L77" s="23"/>
    </row>
    <row r="78" spans="1:12" x14ac:dyDescent="0.3">
      <c r="A78" s="31"/>
      <c r="B78" s="2"/>
      <c r="C78" s="2"/>
      <c r="D78" s="2"/>
      <c r="E78" s="2"/>
      <c r="F78" s="2"/>
      <c r="G78" s="9"/>
      <c r="H78" s="4"/>
      <c r="I78" s="4"/>
      <c r="J78" s="22"/>
      <c r="K78" s="2"/>
      <c r="L78" s="7"/>
    </row>
    <row r="79" spans="1:12" ht="28.5" customHeight="1" x14ac:dyDescent="0.3">
      <c r="A79" s="84" t="s">
        <v>30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1:12" x14ac:dyDescent="0.3">
      <c r="A80" s="32"/>
      <c r="B80" s="2"/>
      <c r="C80" s="2"/>
      <c r="D80" s="2"/>
      <c r="E80" s="2"/>
      <c r="F80" s="2"/>
      <c r="G80" s="9"/>
      <c r="H80" s="4"/>
      <c r="I80" s="4"/>
      <c r="J80" s="4"/>
      <c r="K80" s="2"/>
      <c r="L80" s="7"/>
    </row>
    <row r="81" spans="1:12" x14ac:dyDescent="0.3">
      <c r="A81" s="1" t="s">
        <v>0</v>
      </c>
      <c r="B81" s="76"/>
      <c r="C81" s="76"/>
      <c r="D81" s="76"/>
      <c r="E81" s="76"/>
      <c r="F81" s="76"/>
      <c r="G81" s="4"/>
      <c r="H81" s="1"/>
      <c r="I81" s="1" t="s">
        <v>20</v>
      </c>
      <c r="J81" s="76"/>
      <c r="K81" s="76"/>
      <c r="L81" s="76"/>
    </row>
    <row r="82" spans="1:12" x14ac:dyDescent="0.3">
      <c r="A82" s="1"/>
      <c r="B82" s="2"/>
      <c r="C82" s="2"/>
      <c r="D82" s="2"/>
      <c r="E82" s="2"/>
      <c r="F82" s="4"/>
      <c r="G82" s="4"/>
      <c r="H82" s="1"/>
      <c r="I82" s="1"/>
      <c r="J82" s="2"/>
      <c r="K82" s="2"/>
      <c r="L82" s="7"/>
    </row>
    <row r="83" spans="1:12" x14ac:dyDescent="0.3">
      <c r="A83" s="1" t="s">
        <v>21</v>
      </c>
      <c r="B83" s="76"/>
      <c r="C83" s="76"/>
      <c r="D83" s="76"/>
      <c r="E83" s="76"/>
      <c r="F83" s="76"/>
      <c r="G83" s="2"/>
      <c r="H83" s="1"/>
      <c r="I83" s="1" t="s">
        <v>20</v>
      </c>
      <c r="J83" s="76"/>
      <c r="K83" s="76"/>
      <c r="L83" s="76"/>
    </row>
  </sheetData>
  <protectedRanges>
    <protectedRange sqref="I7:I41 B1 J1" name="Range1"/>
    <protectedRange sqref="K9:L9" name="Range1_3"/>
    <protectedRange sqref="K16:L16" name="Range1_4"/>
    <protectedRange sqref="K23:L23" name="Range1_5"/>
    <protectedRange sqref="K30:L30" name="Range1_6"/>
    <protectedRange sqref="K37:L37" name="Range1_7"/>
    <protectedRange sqref="B81:F81 J81:L81 B83:F83 J83:L83 I42:I48 I51:I71" name="Range1_8"/>
    <protectedRange sqref="D76 D74" name="Range1_9"/>
    <protectedRange sqref="I76 I74" name="Range1_7_1"/>
    <protectedRange sqref="K44:L44" name="Range1_5_1"/>
    <protectedRange sqref="K53:L53" name="Range1_5_2"/>
    <protectedRange sqref="K60:L60 K67:L67" name="Range1_5_3"/>
    <protectedRange sqref="C7:F7 C9:F14 C16:F21 C23:F28 C30:F35 C37:F42 C44:F48 C51:F51 C53:F58 C60:F65 C67:F71" name="Range1_7_2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  <protectedRange sqref="L45:L46" name="Range1_3_6"/>
    <protectedRange sqref="L54:L55" name="Range1_3_7"/>
    <protectedRange sqref="L61:L62 L68:L69" name="Range1_3_8"/>
  </protectedRanges>
  <mergeCells count="30">
    <mergeCell ref="J83:L83"/>
    <mergeCell ref="A73:D73"/>
    <mergeCell ref="F73:I73"/>
    <mergeCell ref="F74:H74"/>
    <mergeCell ref="F75:H75"/>
    <mergeCell ref="F76:H76"/>
    <mergeCell ref="F77:H77"/>
    <mergeCell ref="B83:F83"/>
    <mergeCell ref="I49:I50"/>
    <mergeCell ref="A79:L79"/>
    <mergeCell ref="B81:F81"/>
    <mergeCell ref="J81:L81"/>
    <mergeCell ref="A49:A50"/>
    <mergeCell ref="B49:B50"/>
    <mergeCell ref="C49:C50"/>
    <mergeCell ref="D49:D50"/>
    <mergeCell ref="E49:E50"/>
    <mergeCell ref="F49:F50"/>
    <mergeCell ref="H49:H50"/>
    <mergeCell ref="A5:A6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</mergeCells>
  <printOptions horizontalCentered="1"/>
  <pageMargins left="0.25" right="0.25" top="1" bottom="0.5" header="0.3" footer="0.3"/>
  <pageSetup scale="87" orientation="portrait" r:id="rId1"/>
  <headerFooter>
    <oddHeader>&amp;C&amp;"Times New Roman,Bold"&amp;12HYDE COUNTY SCHOOLS
MONTHLY EMPLOYEE TIME SHEET</oddHeader>
    <oddFooter>Page &amp;P of &amp;N</oddFooter>
  </headerFooter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4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35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21.75" customHeight="1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/>
      <c r="C7" s="48"/>
      <c r="D7" s="48"/>
      <c r="E7" s="48"/>
      <c r="F7" s="48"/>
      <c r="G7" s="48">
        <f t="shared" ref="G7:G9" si="0">F7-C7-(E7-D7)</f>
        <v>0</v>
      </c>
      <c r="H7" s="50">
        <f t="shared" ref="H7:H9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/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43647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43648</v>
      </c>
      <c r="C10" s="38"/>
      <c r="D10" s="38"/>
      <c r="E10" s="38"/>
      <c r="F10" s="38"/>
      <c r="G10" s="40">
        <f t="shared" ref="G10:G41" si="2">F10-C10-(E10-D10)</f>
        <v>0</v>
      </c>
      <c r="H10" s="41">
        <f t="shared" ref="H10:H41" si="3">G10*24</f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43649</v>
      </c>
      <c r="C11" s="38"/>
      <c r="D11" s="38"/>
      <c r="E11" s="38"/>
      <c r="F11" s="38"/>
      <c r="G11" s="40">
        <f t="shared" si="2"/>
        <v>0</v>
      </c>
      <c r="H11" s="41">
        <f t="shared" si="3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43650</v>
      </c>
      <c r="C12" s="38"/>
      <c r="D12" s="38"/>
      <c r="E12" s="38"/>
      <c r="F12" s="38"/>
      <c r="G12" s="40">
        <f t="shared" si="2"/>
        <v>0</v>
      </c>
      <c r="H12" s="41">
        <f t="shared" si="3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43651</v>
      </c>
      <c r="C13" s="38"/>
      <c r="D13" s="38"/>
      <c r="E13" s="38"/>
      <c r="F13" s="38"/>
      <c r="G13" s="58">
        <f t="shared" si="2"/>
        <v>0</v>
      </c>
      <c r="H13" s="59">
        <f t="shared" si="3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/>
      <c r="C14" s="48"/>
      <c r="D14" s="48"/>
      <c r="E14" s="48"/>
      <c r="F14" s="48"/>
      <c r="G14" s="49">
        <f t="shared" si="2"/>
        <v>0</v>
      </c>
      <c r="H14" s="50">
        <f t="shared" si="3"/>
        <v>0</v>
      </c>
      <c r="I14" s="61"/>
      <c r="J14" s="4"/>
      <c r="K14" s="1"/>
      <c r="L14" s="7"/>
    </row>
    <row r="15" spans="1:12" x14ac:dyDescent="0.3">
      <c r="A15" s="52" t="s">
        <v>8</v>
      </c>
      <c r="B15" s="42"/>
      <c r="C15" s="43"/>
      <c r="D15" s="43"/>
      <c r="E15" s="43"/>
      <c r="F15" s="43"/>
      <c r="G15" s="44">
        <f t="shared" si="2"/>
        <v>0</v>
      </c>
      <c r="H15" s="45">
        <f t="shared" si="3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/>
      <c r="C16" s="38"/>
      <c r="D16" s="38"/>
      <c r="E16" s="38"/>
      <c r="F16" s="38"/>
      <c r="G16" s="40">
        <f t="shared" si="2"/>
        <v>0</v>
      </c>
      <c r="H16" s="41">
        <f t="shared" si="3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/>
      <c r="C17" s="38"/>
      <c r="D17" s="38"/>
      <c r="E17" s="38"/>
      <c r="F17" s="38"/>
      <c r="G17" s="40">
        <f t="shared" si="2"/>
        <v>0</v>
      </c>
      <c r="H17" s="41">
        <f t="shared" si="3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/>
      <c r="C18" s="38"/>
      <c r="D18" s="38"/>
      <c r="E18" s="38"/>
      <c r="F18" s="38"/>
      <c r="G18" s="40">
        <f t="shared" si="2"/>
        <v>0</v>
      </c>
      <c r="H18" s="41">
        <f t="shared" si="3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/>
      <c r="C19" s="38"/>
      <c r="D19" s="38"/>
      <c r="E19" s="38"/>
      <c r="F19" s="38"/>
      <c r="G19" s="40">
        <f t="shared" si="2"/>
        <v>0</v>
      </c>
      <c r="H19" s="41">
        <f t="shared" si="3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/>
      <c r="C20" s="38"/>
      <c r="D20" s="38"/>
      <c r="E20" s="38"/>
      <c r="F20" s="38"/>
      <c r="G20" s="58">
        <f t="shared" si="2"/>
        <v>0</v>
      </c>
      <c r="H20" s="59">
        <f t="shared" si="3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/>
      <c r="C21" s="48"/>
      <c r="D21" s="48"/>
      <c r="E21" s="48"/>
      <c r="F21" s="48"/>
      <c r="G21" s="49">
        <f t="shared" si="2"/>
        <v>0</v>
      </c>
      <c r="H21" s="50">
        <f t="shared" si="3"/>
        <v>0</v>
      </c>
      <c r="I21" s="61"/>
      <c r="J21" s="4"/>
      <c r="K21" s="1"/>
      <c r="L21" s="7"/>
    </row>
    <row r="22" spans="1:12" x14ac:dyDescent="0.3">
      <c r="A22" s="52" t="s">
        <v>8</v>
      </c>
      <c r="B22" s="42"/>
      <c r="C22" s="43"/>
      <c r="D22" s="43"/>
      <c r="E22" s="43"/>
      <c r="F22" s="43"/>
      <c r="G22" s="44">
        <f t="shared" si="2"/>
        <v>0</v>
      </c>
      <c r="H22" s="45">
        <f t="shared" si="3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/>
      <c r="C23" s="38"/>
      <c r="D23" s="38"/>
      <c r="E23" s="38"/>
      <c r="F23" s="38"/>
      <c r="G23" s="40">
        <f t="shared" si="2"/>
        <v>0</v>
      </c>
      <c r="H23" s="41">
        <f t="shared" si="3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/>
      <c r="C24" s="38"/>
      <c r="D24" s="38"/>
      <c r="E24" s="38"/>
      <c r="F24" s="38"/>
      <c r="G24" s="40">
        <f t="shared" si="2"/>
        <v>0</v>
      </c>
      <c r="H24" s="41">
        <f t="shared" si="3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/>
      <c r="C25" s="38"/>
      <c r="D25" s="38"/>
      <c r="E25" s="38"/>
      <c r="F25" s="38"/>
      <c r="G25" s="40">
        <f t="shared" si="2"/>
        <v>0</v>
      </c>
      <c r="H25" s="41">
        <f t="shared" si="3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/>
      <c r="C26" s="38"/>
      <c r="D26" s="38"/>
      <c r="E26" s="38"/>
      <c r="F26" s="38"/>
      <c r="G26" s="40">
        <f t="shared" si="2"/>
        <v>0</v>
      </c>
      <c r="H26" s="41">
        <f t="shared" si="3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57"/>
      <c r="C27" s="38"/>
      <c r="D27" s="38"/>
      <c r="E27" s="38"/>
      <c r="F27" s="38"/>
      <c r="G27" s="58">
        <f t="shared" si="2"/>
        <v>0</v>
      </c>
      <c r="H27" s="59">
        <f t="shared" si="3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/>
      <c r="C28" s="48"/>
      <c r="D28" s="48"/>
      <c r="E28" s="48"/>
      <c r="F28" s="48"/>
      <c r="G28" s="49">
        <f t="shared" si="2"/>
        <v>0</v>
      </c>
      <c r="H28" s="50">
        <f t="shared" si="3"/>
        <v>0</v>
      </c>
      <c r="I28" s="61"/>
      <c r="J28" s="4"/>
      <c r="K28" s="1"/>
      <c r="L28" s="7"/>
    </row>
    <row r="29" spans="1:12" x14ac:dyDescent="0.3">
      <c r="A29" s="52" t="s">
        <v>8</v>
      </c>
      <c r="B29" s="42"/>
      <c r="C29" s="43"/>
      <c r="D29" s="43"/>
      <c r="E29" s="43"/>
      <c r="F29" s="43"/>
      <c r="G29" s="44">
        <f t="shared" si="2"/>
        <v>0</v>
      </c>
      <c r="H29" s="45">
        <f t="shared" si="3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/>
      <c r="C30" s="38"/>
      <c r="D30" s="38"/>
      <c r="E30" s="38"/>
      <c r="F30" s="38"/>
      <c r="G30" s="40">
        <f t="shared" si="2"/>
        <v>0</v>
      </c>
      <c r="H30" s="41">
        <f t="shared" si="3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/>
      <c r="C31" s="38"/>
      <c r="D31" s="38"/>
      <c r="E31" s="38"/>
      <c r="F31" s="38"/>
      <c r="G31" s="40">
        <f t="shared" si="2"/>
        <v>0</v>
      </c>
      <c r="H31" s="41">
        <f t="shared" si="3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/>
      <c r="C32" s="38"/>
      <c r="D32" s="38"/>
      <c r="E32" s="38"/>
      <c r="F32" s="38"/>
      <c r="G32" s="40">
        <f t="shared" si="2"/>
        <v>0</v>
      </c>
      <c r="H32" s="41">
        <f t="shared" si="3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/>
      <c r="C33" s="38"/>
      <c r="D33" s="38"/>
      <c r="E33" s="38"/>
      <c r="F33" s="38"/>
      <c r="G33" s="40">
        <f t="shared" si="2"/>
        <v>0</v>
      </c>
      <c r="H33" s="41">
        <f t="shared" si="3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57"/>
      <c r="C34" s="38"/>
      <c r="D34" s="38"/>
      <c r="E34" s="38"/>
      <c r="F34" s="38"/>
      <c r="G34" s="58">
        <f t="shared" si="2"/>
        <v>0</v>
      </c>
      <c r="H34" s="59">
        <f t="shared" si="3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2"/>
        <v>0</v>
      </c>
      <c r="H35" s="50">
        <f t="shared" si="3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2"/>
        <v>0</v>
      </c>
      <c r="H36" s="45">
        <f t="shared" si="3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2"/>
        <v>0</v>
      </c>
      <c r="H37" s="41">
        <f t="shared" si="3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2"/>
        <v>0</v>
      </c>
      <c r="H38" s="41">
        <f t="shared" si="3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2"/>
        <v>0</v>
      </c>
      <c r="H39" s="41">
        <f t="shared" si="3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2"/>
        <v>0</v>
      </c>
      <c r="H40" s="41">
        <f t="shared" si="3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2"/>
        <v>0</v>
      </c>
      <c r="H41" s="59">
        <f t="shared" si="3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 C7:G7 C9:F14 C16:F21 C23:F28 C30:F35 C37:F41" name="Range1"/>
    <protectedRange sqref="K9 L9:L11 L17:L18 L24:L25 L31:L32 L38:L39" name="Range1_2"/>
    <protectedRange sqref="K16:L16" name="Range1_1"/>
    <protectedRange sqref="K23:L23" name="Range1_3"/>
    <protectedRange sqref="K30:L30" name="Range1_4"/>
    <protectedRange sqref="K37:L37" name="Range1_5"/>
    <protectedRange sqref="I46 I44" name="Range1_6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9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36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23.25" customHeight="1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43652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43653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43654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43655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43656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43657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43658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43659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43660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43661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43662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43663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43664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43665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43666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43667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43668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43669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43670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43671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43672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43673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43674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43675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43676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43677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43678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43679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 L9:L11 L17:L18 L24:L25 L31:L32 L38:L3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</protectedRanges>
  <mergeCells count="22">
    <mergeCell ref="B1:F1"/>
    <mergeCell ref="J1:K1"/>
    <mergeCell ref="C3:F3"/>
    <mergeCell ref="A49:L49"/>
    <mergeCell ref="A5:A6"/>
    <mergeCell ref="F43:I43"/>
    <mergeCell ref="A43:D43"/>
    <mergeCell ref="F44:H44"/>
    <mergeCell ref="F45:H45"/>
    <mergeCell ref="F46:H46"/>
    <mergeCell ref="F47:H47"/>
    <mergeCell ref="B53:F53"/>
    <mergeCell ref="J53:L53"/>
    <mergeCell ref="C5:C6"/>
    <mergeCell ref="D5:D6"/>
    <mergeCell ref="E5:E6"/>
    <mergeCell ref="F5:F6"/>
    <mergeCell ref="I5:I6"/>
    <mergeCell ref="H5:H6"/>
    <mergeCell ref="B5:B6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37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43680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43681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43682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43683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43684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43685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43686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43687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43688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43689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43690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43691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43692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43693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43694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43695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43696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43697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43698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43699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43700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43701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43702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43703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43704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43705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43706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43707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>
        <v>43708</v>
      </c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>
        <v>43709</v>
      </c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>
        <v>43710</v>
      </c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>
        <v>43711</v>
      </c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>
        <v>43712</v>
      </c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>
        <v>43713</v>
      </c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>
        <v>43714</v>
      </c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2"/>
    <protectedRange sqref="L17:L18" name="Range1_3_3"/>
    <protectedRange sqref="L24:L25" name="Range1_3_4"/>
    <protectedRange sqref="L31:L32" name="Range1_3_5"/>
    <protectedRange sqref="L38:L39" name="Range1_3_6"/>
  </protectedRanges>
  <mergeCells count="22">
    <mergeCell ref="B1:F1"/>
    <mergeCell ref="J1:K1"/>
    <mergeCell ref="C3:F3"/>
    <mergeCell ref="A49:L49"/>
    <mergeCell ref="A5:A6"/>
    <mergeCell ref="F43:I43"/>
    <mergeCell ref="A43:D43"/>
    <mergeCell ref="F44:H44"/>
    <mergeCell ref="F45:H45"/>
    <mergeCell ref="F46:H46"/>
    <mergeCell ref="F47:H47"/>
    <mergeCell ref="B53:F53"/>
    <mergeCell ref="J53:L53"/>
    <mergeCell ref="C5:C6"/>
    <mergeCell ref="F5:F6"/>
    <mergeCell ref="D5:D6"/>
    <mergeCell ref="E5:E6"/>
    <mergeCell ref="I5:I6"/>
    <mergeCell ref="H5:H6"/>
    <mergeCell ref="B5:B6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38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43715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43716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43717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43718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43719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43720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43721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43722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43723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43724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43725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43726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43727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43728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43729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43730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43731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43732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43733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43734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43735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43736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43737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43738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43739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43740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43741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43742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4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39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43743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43744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43745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</row>
    <row r="10" spans="1:12" x14ac:dyDescent="0.3">
      <c r="A10" s="54" t="s">
        <v>10</v>
      </c>
      <c r="B10" s="39">
        <v>43746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</row>
    <row r="11" spans="1:12" x14ac:dyDescent="0.3">
      <c r="A11" s="54" t="s">
        <v>11</v>
      </c>
      <c r="B11" s="39">
        <v>43747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2" x14ac:dyDescent="0.3">
      <c r="A12" s="54" t="s">
        <v>12</v>
      </c>
      <c r="B12" s="39">
        <v>43748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2" ht="15" thickBot="1" x14ac:dyDescent="0.35">
      <c r="A13" s="56" t="s">
        <v>13</v>
      </c>
      <c r="B13" s="39">
        <v>43749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60"/>
      <c r="J13" s="13"/>
      <c r="K13" s="64"/>
      <c r="L13" s="65"/>
    </row>
    <row r="14" spans="1:12" x14ac:dyDescent="0.3">
      <c r="A14" s="46" t="s">
        <v>14</v>
      </c>
      <c r="B14" s="47">
        <v>43750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43751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43752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3" x14ac:dyDescent="0.3">
      <c r="A17" s="54" t="s">
        <v>10</v>
      </c>
      <c r="B17" s="39">
        <v>43753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3" x14ac:dyDescent="0.3">
      <c r="A18" s="54" t="s">
        <v>11</v>
      </c>
      <c r="B18" s="39">
        <v>43754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3" x14ac:dyDescent="0.3">
      <c r="A19" s="54" t="s">
        <v>12</v>
      </c>
      <c r="B19" s="39">
        <v>43755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3" ht="15" thickBot="1" x14ac:dyDescent="0.35">
      <c r="A20" s="56" t="s">
        <v>13</v>
      </c>
      <c r="B20" s="39">
        <v>43756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3" x14ac:dyDescent="0.3">
      <c r="A21" s="46" t="s">
        <v>14</v>
      </c>
      <c r="B21" s="47">
        <v>43757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3" x14ac:dyDescent="0.3">
      <c r="A22" s="52" t="s">
        <v>8</v>
      </c>
      <c r="B22" s="42">
        <v>43758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3" x14ac:dyDescent="0.3">
      <c r="A23" s="54" t="s">
        <v>9</v>
      </c>
      <c r="B23" s="39">
        <v>43759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3" x14ac:dyDescent="0.3">
      <c r="A24" s="54" t="s">
        <v>10</v>
      </c>
      <c r="B24" s="39">
        <v>43760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3" x14ac:dyDescent="0.3">
      <c r="A25" s="54" t="s">
        <v>11</v>
      </c>
      <c r="B25" s="39">
        <v>43761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3" x14ac:dyDescent="0.3">
      <c r="A26" s="54" t="s">
        <v>12</v>
      </c>
      <c r="B26" s="39">
        <v>43762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3" ht="15" thickBot="1" x14ac:dyDescent="0.35">
      <c r="A27" s="56" t="s">
        <v>13</v>
      </c>
      <c r="B27" s="39">
        <v>43763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3" x14ac:dyDescent="0.3">
      <c r="A28" s="46" t="s">
        <v>14</v>
      </c>
      <c r="B28" s="47">
        <v>43764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3" x14ac:dyDescent="0.3">
      <c r="A29" s="52" t="s">
        <v>8</v>
      </c>
      <c r="B29" s="42">
        <v>43765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3" x14ac:dyDescent="0.3">
      <c r="A30" s="54" t="s">
        <v>9</v>
      </c>
      <c r="B30" s="39">
        <v>43766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  <c r="M30" s="69"/>
    </row>
    <row r="31" spans="1:13" x14ac:dyDescent="0.3">
      <c r="A31" s="54" t="s">
        <v>10</v>
      </c>
      <c r="B31" s="39">
        <v>43767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3" x14ac:dyDescent="0.3">
      <c r="A32" s="54" t="s">
        <v>11</v>
      </c>
      <c r="B32" s="39">
        <v>43768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43769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2" ht="15" thickBot="1" x14ac:dyDescent="0.35">
      <c r="A34" s="56" t="s">
        <v>13</v>
      </c>
      <c r="B34" s="39">
        <v>43770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1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4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4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4" x14ac:dyDescent="0.3">
      <c r="A3" s="6" t="s">
        <v>2</v>
      </c>
      <c r="B3" s="2"/>
      <c r="C3" s="83" t="s">
        <v>40</v>
      </c>
      <c r="D3" s="83"/>
      <c r="E3" s="83"/>
      <c r="F3" s="83"/>
      <c r="G3" s="2"/>
      <c r="H3" s="2"/>
      <c r="I3" s="4"/>
      <c r="J3" s="4"/>
      <c r="K3" s="2"/>
      <c r="L3" s="7"/>
    </row>
    <row r="4" spans="1:14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4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4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4" x14ac:dyDescent="0.3">
      <c r="A7" s="46" t="s">
        <v>14</v>
      </c>
      <c r="B7" s="47">
        <v>43771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4" x14ac:dyDescent="0.3">
      <c r="A8" s="52" t="s">
        <v>8</v>
      </c>
      <c r="B8" s="42">
        <v>43772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4" x14ac:dyDescent="0.3">
      <c r="A9" s="54" t="s">
        <v>9</v>
      </c>
      <c r="B9" s="39">
        <v>43773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55"/>
      <c r="J9" s="15"/>
      <c r="K9" s="67" t="s">
        <v>28</v>
      </c>
      <c r="L9" s="17"/>
      <c r="N9" s="69"/>
    </row>
    <row r="10" spans="1:14" x14ac:dyDescent="0.3">
      <c r="A10" s="54" t="s">
        <v>10</v>
      </c>
      <c r="B10" s="39">
        <v>43774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55"/>
      <c r="J10" s="15"/>
      <c r="K10" s="16" t="s">
        <v>29</v>
      </c>
      <c r="L10" s="17"/>
      <c r="N10" s="69"/>
    </row>
    <row r="11" spans="1:14" x14ac:dyDescent="0.3">
      <c r="A11" s="54" t="s">
        <v>11</v>
      </c>
      <c r="B11" s="39">
        <v>43775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55"/>
      <c r="J11" s="15"/>
      <c r="K11" s="16" t="s">
        <v>23</v>
      </c>
      <c r="L11" s="17"/>
    </row>
    <row r="12" spans="1:14" x14ac:dyDescent="0.3">
      <c r="A12" s="54" t="s">
        <v>12</v>
      </c>
      <c r="B12" s="39">
        <v>43776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55"/>
      <c r="J12" s="15"/>
      <c r="K12" s="35"/>
      <c r="L12" s="35"/>
    </row>
    <row r="13" spans="1:14" ht="15" thickBot="1" x14ac:dyDescent="0.35">
      <c r="A13" s="56" t="s">
        <v>13</v>
      </c>
      <c r="B13" s="39">
        <v>43777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70"/>
      <c r="J13" s="13"/>
      <c r="K13" s="64"/>
      <c r="L13" s="65"/>
    </row>
    <row r="14" spans="1:14" x14ac:dyDescent="0.3">
      <c r="A14" s="46" t="s">
        <v>14</v>
      </c>
      <c r="B14" s="47">
        <v>43778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4" x14ac:dyDescent="0.3">
      <c r="A15" s="52" t="s">
        <v>8</v>
      </c>
      <c r="B15" s="42">
        <v>43779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4" x14ac:dyDescent="0.3">
      <c r="A16" s="54" t="s">
        <v>9</v>
      </c>
      <c r="B16" s="39">
        <v>43780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55"/>
      <c r="J16" s="15"/>
      <c r="K16" s="67" t="s">
        <v>28</v>
      </c>
      <c r="L16" s="17"/>
    </row>
    <row r="17" spans="1:12" x14ac:dyDescent="0.3">
      <c r="A17" s="54" t="s">
        <v>10</v>
      </c>
      <c r="B17" s="39">
        <v>43781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55"/>
      <c r="J17" s="15"/>
      <c r="K17" s="16" t="s">
        <v>29</v>
      </c>
      <c r="L17" s="17"/>
    </row>
    <row r="18" spans="1:12" x14ac:dyDescent="0.3">
      <c r="A18" s="54" t="s">
        <v>11</v>
      </c>
      <c r="B18" s="39">
        <v>43782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43783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43784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43785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43786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43787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43788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71"/>
      <c r="J24" s="15"/>
      <c r="K24" s="16" t="s">
        <v>29</v>
      </c>
      <c r="L24" s="17"/>
    </row>
    <row r="25" spans="1:12" x14ac:dyDescent="0.3">
      <c r="A25" s="54" t="s">
        <v>11</v>
      </c>
      <c r="B25" s="39">
        <v>43789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43790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43791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43792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43793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43794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43795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43796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43797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71"/>
      <c r="J33" s="15"/>
      <c r="K33" s="35"/>
      <c r="L33" s="35"/>
    </row>
    <row r="34" spans="1:12" ht="15" thickBot="1" x14ac:dyDescent="0.35">
      <c r="A34" s="56" t="s">
        <v>13</v>
      </c>
      <c r="B34" s="39">
        <v>43798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2" x14ac:dyDescent="0.3">
      <c r="A35" s="46" t="s">
        <v>14</v>
      </c>
      <c r="B35" s="47">
        <v>43799</v>
      </c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>
        <v>43800</v>
      </c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>
        <v>43801</v>
      </c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2" x14ac:dyDescent="0.3">
      <c r="A38" s="54" t="s">
        <v>10</v>
      </c>
      <c r="B38" s="39">
        <v>43802</v>
      </c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>
        <v>43803</v>
      </c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</row>
    <row r="40" spans="1:12" x14ac:dyDescent="0.3">
      <c r="A40" s="54" t="s">
        <v>12</v>
      </c>
      <c r="B40" s="39">
        <v>43804</v>
      </c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2" ht="15" thickBot="1" x14ac:dyDescent="0.35">
      <c r="A41" s="56" t="s">
        <v>13</v>
      </c>
      <c r="B41" s="57">
        <v>43805</v>
      </c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60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I7:I41 B51:F51 J51:L51 B53:F53 J53:L53 D46 D44 B1 J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1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4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4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4" x14ac:dyDescent="0.3">
      <c r="A3" s="6" t="s">
        <v>2</v>
      </c>
      <c r="B3" s="2"/>
      <c r="C3" s="83" t="s">
        <v>41</v>
      </c>
      <c r="D3" s="83"/>
      <c r="E3" s="83"/>
      <c r="F3" s="83"/>
      <c r="G3" s="2"/>
      <c r="H3" s="2"/>
      <c r="I3" s="4"/>
      <c r="J3" s="4"/>
      <c r="K3" s="2"/>
      <c r="L3" s="7"/>
    </row>
    <row r="4" spans="1:14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4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4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4" x14ac:dyDescent="0.3">
      <c r="A7" s="46" t="s">
        <v>14</v>
      </c>
      <c r="B7" s="47">
        <v>43806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4" x14ac:dyDescent="0.3">
      <c r="A8" s="52" t="s">
        <v>8</v>
      </c>
      <c r="B8" s="42">
        <v>43807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4" x14ac:dyDescent="0.3">
      <c r="A9" s="54" t="s">
        <v>9</v>
      </c>
      <c r="B9" s="39">
        <v>43808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72"/>
      <c r="J9" s="15"/>
      <c r="K9" s="67" t="s">
        <v>28</v>
      </c>
      <c r="L9" s="17"/>
    </row>
    <row r="10" spans="1:14" x14ac:dyDescent="0.3">
      <c r="A10" s="54" t="s">
        <v>10</v>
      </c>
      <c r="B10" s="39">
        <v>43809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72"/>
      <c r="J10" s="15"/>
      <c r="K10" s="16" t="s">
        <v>29</v>
      </c>
      <c r="L10" s="17"/>
    </row>
    <row r="11" spans="1:14" x14ac:dyDescent="0.3">
      <c r="A11" s="54" t="s">
        <v>11</v>
      </c>
      <c r="B11" s="39">
        <v>43810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72"/>
      <c r="J11" s="15"/>
      <c r="K11" s="16" t="s">
        <v>23</v>
      </c>
      <c r="L11" s="17"/>
    </row>
    <row r="12" spans="1:14" x14ac:dyDescent="0.3">
      <c r="A12" s="54" t="s">
        <v>12</v>
      </c>
      <c r="B12" s="39">
        <v>43811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72"/>
      <c r="J12" s="15"/>
      <c r="K12" s="35"/>
      <c r="L12" s="35"/>
    </row>
    <row r="13" spans="1:14" ht="15" thickBot="1" x14ac:dyDescent="0.35">
      <c r="A13" s="56" t="s">
        <v>13</v>
      </c>
      <c r="B13" s="39">
        <v>43812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75"/>
      <c r="J13" s="13"/>
      <c r="K13" s="64"/>
      <c r="L13" s="65"/>
    </row>
    <row r="14" spans="1:14" x14ac:dyDescent="0.3">
      <c r="A14" s="46" t="s">
        <v>14</v>
      </c>
      <c r="B14" s="47">
        <v>43813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4" x14ac:dyDescent="0.3">
      <c r="A15" s="52" t="s">
        <v>8</v>
      </c>
      <c r="B15" s="42">
        <v>43814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  <c r="N15" s="69"/>
    </row>
    <row r="16" spans="1:14" x14ac:dyDescent="0.3">
      <c r="A16" s="54" t="s">
        <v>9</v>
      </c>
      <c r="B16" s="39">
        <v>43815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72"/>
      <c r="J16" s="15"/>
      <c r="K16" s="67" t="s">
        <v>28</v>
      </c>
      <c r="L16" s="17"/>
    </row>
    <row r="17" spans="1:14" x14ac:dyDescent="0.3">
      <c r="A17" s="54" t="s">
        <v>10</v>
      </c>
      <c r="B17" s="39">
        <v>43816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72"/>
      <c r="J17" s="15"/>
      <c r="K17" s="16" t="s">
        <v>29</v>
      </c>
      <c r="L17" s="17"/>
      <c r="N17" s="69"/>
    </row>
    <row r="18" spans="1:14" x14ac:dyDescent="0.3">
      <c r="A18" s="54" t="s">
        <v>11</v>
      </c>
      <c r="B18" s="39">
        <v>43817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72"/>
      <c r="J18" s="15"/>
      <c r="K18" s="16" t="s">
        <v>23</v>
      </c>
      <c r="L18" s="17"/>
      <c r="N18" s="69"/>
    </row>
    <row r="19" spans="1:14" x14ac:dyDescent="0.3">
      <c r="A19" s="54" t="s">
        <v>12</v>
      </c>
      <c r="B19" s="39">
        <v>43818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72"/>
      <c r="J19" s="15"/>
      <c r="K19" s="35"/>
      <c r="L19" s="35"/>
    </row>
    <row r="20" spans="1:14" ht="15" thickBot="1" x14ac:dyDescent="0.35">
      <c r="A20" s="56" t="s">
        <v>13</v>
      </c>
      <c r="B20" s="39">
        <v>43819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72"/>
      <c r="J20" s="13"/>
      <c r="K20" s="64"/>
      <c r="L20" s="65"/>
    </row>
    <row r="21" spans="1:14" x14ac:dyDescent="0.3">
      <c r="A21" s="46" t="s">
        <v>14</v>
      </c>
      <c r="B21" s="47">
        <v>43820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4" x14ac:dyDescent="0.3">
      <c r="A22" s="52" t="s">
        <v>8</v>
      </c>
      <c r="B22" s="42">
        <v>43821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4" x14ac:dyDescent="0.3">
      <c r="A23" s="54" t="s">
        <v>9</v>
      </c>
      <c r="B23" s="39">
        <v>43822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72"/>
      <c r="J23" s="15"/>
      <c r="K23" s="67" t="s">
        <v>28</v>
      </c>
      <c r="L23" s="17"/>
    </row>
    <row r="24" spans="1:14" x14ac:dyDescent="0.3">
      <c r="A24" s="54" t="s">
        <v>10</v>
      </c>
      <c r="B24" s="39">
        <v>43823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72"/>
      <c r="J24" s="15"/>
      <c r="K24" s="16" t="s">
        <v>29</v>
      </c>
      <c r="L24" s="17"/>
    </row>
    <row r="25" spans="1:14" x14ac:dyDescent="0.3">
      <c r="A25" s="54" t="s">
        <v>11</v>
      </c>
      <c r="B25" s="39">
        <v>43824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72"/>
      <c r="J25" s="15"/>
      <c r="K25" s="16" t="s">
        <v>23</v>
      </c>
      <c r="L25" s="17"/>
    </row>
    <row r="26" spans="1:14" x14ac:dyDescent="0.3">
      <c r="A26" s="54" t="s">
        <v>12</v>
      </c>
      <c r="B26" s="39">
        <v>43825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72"/>
      <c r="J26" s="15"/>
      <c r="K26" s="35"/>
      <c r="L26" s="35"/>
    </row>
    <row r="27" spans="1:14" ht="15" thickBot="1" x14ac:dyDescent="0.35">
      <c r="A27" s="56" t="s">
        <v>13</v>
      </c>
      <c r="B27" s="39">
        <v>43826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72"/>
      <c r="J27" s="13"/>
      <c r="K27" s="64"/>
      <c r="L27" s="65"/>
    </row>
    <row r="28" spans="1:14" x14ac:dyDescent="0.3">
      <c r="A28" s="46" t="s">
        <v>14</v>
      </c>
      <c r="B28" s="47">
        <v>43827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4" x14ac:dyDescent="0.3">
      <c r="A29" s="52" t="s">
        <v>8</v>
      </c>
      <c r="B29" s="42">
        <v>43828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4" x14ac:dyDescent="0.3">
      <c r="A30" s="54" t="s">
        <v>9</v>
      </c>
      <c r="B30" s="39">
        <v>43829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4" x14ac:dyDescent="0.3">
      <c r="A31" s="54" t="s">
        <v>10</v>
      </c>
      <c r="B31" s="39">
        <v>43830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4" x14ac:dyDescent="0.3">
      <c r="A32" s="54" t="s">
        <v>11</v>
      </c>
      <c r="B32" s="39">
        <v>43831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2" x14ac:dyDescent="0.3">
      <c r="A33" s="54" t="s">
        <v>12</v>
      </c>
      <c r="B33" s="39">
        <v>43832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72"/>
      <c r="J33" s="15"/>
      <c r="K33" s="35"/>
      <c r="L33" s="35"/>
    </row>
    <row r="34" spans="1:12" ht="15" thickBot="1" x14ac:dyDescent="0.35">
      <c r="A34" s="56" t="s">
        <v>13</v>
      </c>
      <c r="B34" s="39">
        <v>43833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72"/>
      <c r="J34" s="13"/>
      <c r="K34" s="64"/>
      <c r="L34" s="65"/>
    </row>
    <row r="35" spans="1:12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2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2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72"/>
      <c r="J37" s="15"/>
      <c r="K37" s="67" t="s">
        <v>28</v>
      </c>
      <c r="L37" s="17"/>
    </row>
    <row r="38" spans="1:12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</row>
    <row r="39" spans="1:12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72"/>
      <c r="J39" s="15"/>
      <c r="K39" s="16" t="s">
        <v>23</v>
      </c>
      <c r="L39" s="17"/>
    </row>
    <row r="40" spans="1:12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72"/>
      <c r="J40" s="15"/>
      <c r="K40" s="35"/>
      <c r="L40" s="35"/>
    </row>
    <row r="41" spans="1:12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72"/>
      <c r="J41" s="13"/>
      <c r="K41" s="64"/>
      <c r="L41" s="65"/>
    </row>
    <row r="42" spans="1:12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2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2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2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77"/>
      <c r="G45" s="78"/>
      <c r="H45" s="79"/>
      <c r="I45" s="21"/>
      <c r="K45" s="66" t="s">
        <v>27</v>
      </c>
      <c r="L45" s="26">
        <f>L8+L15+L22+L29+L36</f>
        <v>0</v>
      </c>
    </row>
    <row r="46" spans="1:12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2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2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B51:F51 J51:L51 B53:F53 J53:L53 D46 D44 B1 J1 I7:I4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8" zoomScaleNormal="100" workbookViewId="0">
      <selection activeCell="B1" sqref="B1:F1"/>
    </sheetView>
  </sheetViews>
  <sheetFormatPr defaultRowHeight="14.4" x14ac:dyDescent="0.3"/>
  <cols>
    <col min="1" max="1" width="10.21875" customWidth="1"/>
    <col min="2" max="2" width="9.77734375" customWidth="1"/>
    <col min="3" max="6" width="9.21875" customWidth="1"/>
    <col min="7" max="7" width="9.21875" hidden="1" customWidth="1"/>
    <col min="8" max="8" width="9.21875" customWidth="1"/>
    <col min="9" max="9" width="16.77734375" customWidth="1"/>
    <col min="10" max="10" width="2" customWidth="1"/>
    <col min="11" max="11" width="24.21875" bestFit="1" customWidth="1"/>
    <col min="12" max="12" width="7.21875" bestFit="1" customWidth="1"/>
  </cols>
  <sheetData>
    <row r="1" spans="1:12" x14ac:dyDescent="0.3">
      <c r="A1" s="1" t="s">
        <v>0</v>
      </c>
      <c r="B1" s="76"/>
      <c r="C1" s="76"/>
      <c r="D1" s="76"/>
      <c r="E1" s="76"/>
      <c r="F1" s="76"/>
      <c r="G1" s="2"/>
      <c r="H1" s="2"/>
      <c r="I1" s="3" t="s">
        <v>1</v>
      </c>
      <c r="J1" s="76"/>
      <c r="K1" s="76"/>
      <c r="L1" s="2"/>
    </row>
    <row r="2" spans="1:12" x14ac:dyDescent="0.3">
      <c r="A2" s="1"/>
      <c r="B2" s="4"/>
      <c r="C2" s="4"/>
      <c r="D2" s="5"/>
      <c r="E2" s="2"/>
      <c r="F2" s="2"/>
      <c r="G2" s="2"/>
      <c r="H2" s="2"/>
      <c r="I2" s="3"/>
      <c r="J2" s="4"/>
      <c r="K2" s="2"/>
      <c r="L2" s="2"/>
    </row>
    <row r="3" spans="1:12" x14ac:dyDescent="0.3">
      <c r="A3" s="6" t="s">
        <v>2</v>
      </c>
      <c r="B3" s="2"/>
      <c r="C3" s="83" t="s">
        <v>42</v>
      </c>
      <c r="D3" s="83"/>
      <c r="E3" s="83"/>
      <c r="F3" s="83"/>
      <c r="G3" s="2"/>
      <c r="H3" s="2"/>
      <c r="I3" s="4"/>
      <c r="J3" s="4"/>
      <c r="K3" s="2"/>
      <c r="L3" s="7"/>
    </row>
    <row r="4" spans="1:12" ht="15" thickBot="1" x14ac:dyDescent="0.35">
      <c r="A4" s="1"/>
      <c r="B4" s="2"/>
      <c r="C4" s="2"/>
      <c r="D4" s="2"/>
      <c r="E4" s="8"/>
      <c r="F4" s="4"/>
      <c r="G4" s="9"/>
      <c r="H4" s="4"/>
      <c r="I4" s="4"/>
      <c r="J4" s="4"/>
      <c r="K4" s="2"/>
      <c r="L4" s="7"/>
    </row>
    <row r="5" spans="1:12" ht="22.5" customHeight="1" x14ac:dyDescent="0.3">
      <c r="A5" s="85" t="s">
        <v>26</v>
      </c>
      <c r="B5" s="85" t="s">
        <v>25</v>
      </c>
      <c r="C5" s="89" t="s">
        <v>5</v>
      </c>
      <c r="D5" s="87" t="s">
        <v>6</v>
      </c>
      <c r="E5" s="89" t="s">
        <v>5</v>
      </c>
      <c r="F5" s="87" t="s">
        <v>6</v>
      </c>
      <c r="G5" s="33" t="s">
        <v>3</v>
      </c>
      <c r="H5" s="85" t="s">
        <v>4</v>
      </c>
      <c r="I5" s="85" t="s">
        <v>24</v>
      </c>
      <c r="J5" s="10"/>
      <c r="K5" s="11"/>
      <c r="L5" s="12"/>
    </row>
    <row r="6" spans="1:12" ht="15" thickBot="1" x14ac:dyDescent="0.35">
      <c r="A6" s="86"/>
      <c r="B6" s="86"/>
      <c r="C6" s="90"/>
      <c r="D6" s="88"/>
      <c r="E6" s="90"/>
      <c r="F6" s="88"/>
      <c r="G6" s="34" t="s">
        <v>7</v>
      </c>
      <c r="H6" s="86"/>
      <c r="I6" s="86"/>
      <c r="J6" s="13"/>
      <c r="K6" s="13"/>
      <c r="L6" s="14"/>
    </row>
    <row r="7" spans="1:12" x14ac:dyDescent="0.3">
      <c r="A7" s="46" t="s">
        <v>14</v>
      </c>
      <c r="B7" s="47">
        <v>43834</v>
      </c>
      <c r="C7" s="48"/>
      <c r="D7" s="48"/>
      <c r="E7" s="48"/>
      <c r="F7" s="48"/>
      <c r="G7" s="49">
        <f t="shared" ref="G7:G41" si="0">F7-C7-(E7-D7)</f>
        <v>0</v>
      </c>
      <c r="H7" s="50">
        <f t="shared" ref="H7:H41" si="1">G7*24</f>
        <v>0</v>
      </c>
      <c r="I7" s="51"/>
      <c r="J7" s="4"/>
      <c r="K7" s="1"/>
      <c r="L7" s="7"/>
    </row>
    <row r="8" spans="1:12" x14ac:dyDescent="0.3">
      <c r="A8" s="52" t="s">
        <v>8</v>
      </c>
      <c r="B8" s="42">
        <v>43835</v>
      </c>
      <c r="C8" s="43"/>
      <c r="D8" s="43"/>
      <c r="E8" s="43"/>
      <c r="F8" s="43"/>
      <c r="G8" s="44">
        <f t="shared" si="0"/>
        <v>0</v>
      </c>
      <c r="H8" s="45">
        <f t="shared" si="1"/>
        <v>0</v>
      </c>
      <c r="I8" s="53"/>
      <c r="J8" s="15"/>
      <c r="K8" s="62" t="s">
        <v>22</v>
      </c>
      <c r="L8" s="63">
        <f>SUM(H7:H13)</f>
        <v>0</v>
      </c>
    </row>
    <row r="9" spans="1:12" x14ac:dyDescent="0.3">
      <c r="A9" s="54" t="s">
        <v>9</v>
      </c>
      <c r="B9" s="39">
        <v>43836</v>
      </c>
      <c r="C9" s="38"/>
      <c r="D9" s="38"/>
      <c r="E9" s="38"/>
      <c r="F9" s="38"/>
      <c r="G9" s="40">
        <f t="shared" si="0"/>
        <v>0</v>
      </c>
      <c r="H9" s="41">
        <f t="shared" si="1"/>
        <v>0</v>
      </c>
      <c r="I9" s="72"/>
      <c r="J9" s="15"/>
      <c r="K9" s="67" t="s">
        <v>28</v>
      </c>
      <c r="L9" s="17"/>
    </row>
    <row r="10" spans="1:12" x14ac:dyDescent="0.3">
      <c r="A10" s="54" t="s">
        <v>10</v>
      </c>
      <c r="B10" s="39">
        <v>43837</v>
      </c>
      <c r="C10" s="38"/>
      <c r="D10" s="38"/>
      <c r="E10" s="38"/>
      <c r="F10" s="38"/>
      <c r="G10" s="40">
        <f t="shared" si="0"/>
        <v>0</v>
      </c>
      <c r="H10" s="41">
        <f t="shared" si="1"/>
        <v>0</v>
      </c>
      <c r="I10" s="72"/>
      <c r="J10" s="15"/>
      <c r="K10" s="16" t="s">
        <v>29</v>
      </c>
      <c r="L10" s="17"/>
    </row>
    <row r="11" spans="1:12" x14ac:dyDescent="0.3">
      <c r="A11" s="54" t="s">
        <v>11</v>
      </c>
      <c r="B11" s="39">
        <v>43838</v>
      </c>
      <c r="C11" s="38"/>
      <c r="D11" s="38"/>
      <c r="E11" s="38"/>
      <c r="F11" s="38"/>
      <c r="G11" s="40">
        <f t="shared" si="0"/>
        <v>0</v>
      </c>
      <c r="H11" s="41">
        <f t="shared" si="1"/>
        <v>0</v>
      </c>
      <c r="I11" s="72"/>
      <c r="J11" s="15"/>
      <c r="K11" s="16" t="s">
        <v>23</v>
      </c>
      <c r="L11" s="17"/>
    </row>
    <row r="12" spans="1:12" x14ac:dyDescent="0.3">
      <c r="A12" s="54" t="s">
        <v>12</v>
      </c>
      <c r="B12" s="39">
        <v>43839</v>
      </c>
      <c r="C12" s="38"/>
      <c r="D12" s="38"/>
      <c r="E12" s="38"/>
      <c r="F12" s="38"/>
      <c r="G12" s="40">
        <f t="shared" si="0"/>
        <v>0</v>
      </c>
      <c r="H12" s="41">
        <f t="shared" si="1"/>
        <v>0</v>
      </c>
      <c r="I12" s="72"/>
      <c r="J12" s="15"/>
      <c r="K12" s="35"/>
      <c r="L12" s="35"/>
    </row>
    <row r="13" spans="1:12" ht="15" thickBot="1" x14ac:dyDescent="0.35">
      <c r="A13" s="56" t="s">
        <v>13</v>
      </c>
      <c r="B13" s="39">
        <v>43840</v>
      </c>
      <c r="C13" s="38"/>
      <c r="D13" s="38"/>
      <c r="E13" s="38"/>
      <c r="F13" s="38"/>
      <c r="G13" s="58">
        <f t="shared" si="0"/>
        <v>0</v>
      </c>
      <c r="H13" s="59">
        <f t="shared" si="1"/>
        <v>0</v>
      </c>
      <c r="I13" s="72"/>
      <c r="J13" s="13"/>
      <c r="K13" s="64"/>
      <c r="L13" s="65"/>
    </row>
    <row r="14" spans="1:12" x14ac:dyDescent="0.3">
      <c r="A14" s="46" t="s">
        <v>14</v>
      </c>
      <c r="B14" s="47">
        <v>43841</v>
      </c>
      <c r="C14" s="48"/>
      <c r="D14" s="48"/>
      <c r="E14" s="48"/>
      <c r="F14" s="48"/>
      <c r="G14" s="49">
        <f t="shared" si="0"/>
        <v>0</v>
      </c>
      <c r="H14" s="50">
        <f t="shared" si="1"/>
        <v>0</v>
      </c>
      <c r="I14" s="61"/>
      <c r="J14" s="4"/>
      <c r="K14" s="1"/>
      <c r="L14" s="7"/>
    </row>
    <row r="15" spans="1:12" x14ac:dyDescent="0.3">
      <c r="A15" s="52" t="s">
        <v>8</v>
      </c>
      <c r="B15" s="42">
        <v>43842</v>
      </c>
      <c r="C15" s="43"/>
      <c r="D15" s="43"/>
      <c r="E15" s="43"/>
      <c r="F15" s="43"/>
      <c r="G15" s="44">
        <f t="shared" si="0"/>
        <v>0</v>
      </c>
      <c r="H15" s="45">
        <f t="shared" si="1"/>
        <v>0</v>
      </c>
      <c r="I15" s="53"/>
      <c r="J15" s="15"/>
      <c r="K15" s="62" t="s">
        <v>22</v>
      </c>
      <c r="L15" s="63">
        <f>SUM(H14:H20)</f>
        <v>0</v>
      </c>
    </row>
    <row r="16" spans="1:12" x14ac:dyDescent="0.3">
      <c r="A16" s="54" t="s">
        <v>9</v>
      </c>
      <c r="B16" s="39">
        <v>43843</v>
      </c>
      <c r="C16" s="38"/>
      <c r="D16" s="38"/>
      <c r="E16" s="38"/>
      <c r="F16" s="38"/>
      <c r="G16" s="40">
        <f t="shared" si="0"/>
        <v>0</v>
      </c>
      <c r="H16" s="41">
        <f t="shared" si="1"/>
        <v>0</v>
      </c>
      <c r="I16" s="75"/>
      <c r="J16" s="15"/>
      <c r="K16" s="67" t="s">
        <v>28</v>
      </c>
      <c r="L16" s="17"/>
    </row>
    <row r="17" spans="1:12" x14ac:dyDescent="0.3">
      <c r="A17" s="54" t="s">
        <v>10</v>
      </c>
      <c r="B17" s="39">
        <v>43844</v>
      </c>
      <c r="C17" s="38"/>
      <c r="D17" s="38"/>
      <c r="E17" s="38"/>
      <c r="F17" s="38"/>
      <c r="G17" s="40">
        <f t="shared" si="0"/>
        <v>0</v>
      </c>
      <c r="H17" s="41">
        <f t="shared" si="1"/>
        <v>0</v>
      </c>
      <c r="I17" s="75"/>
      <c r="J17" s="15"/>
      <c r="K17" s="16" t="s">
        <v>29</v>
      </c>
      <c r="L17" s="17"/>
    </row>
    <row r="18" spans="1:12" x14ac:dyDescent="0.3">
      <c r="A18" s="54" t="s">
        <v>11</v>
      </c>
      <c r="B18" s="39">
        <v>43845</v>
      </c>
      <c r="C18" s="38"/>
      <c r="D18" s="38"/>
      <c r="E18" s="38"/>
      <c r="F18" s="38"/>
      <c r="G18" s="40">
        <f t="shared" si="0"/>
        <v>0</v>
      </c>
      <c r="H18" s="41">
        <f t="shared" si="1"/>
        <v>0</v>
      </c>
      <c r="I18" s="55"/>
      <c r="J18" s="15"/>
      <c r="K18" s="16" t="s">
        <v>23</v>
      </c>
      <c r="L18" s="17"/>
    </row>
    <row r="19" spans="1:12" x14ac:dyDescent="0.3">
      <c r="A19" s="54" t="s">
        <v>12</v>
      </c>
      <c r="B19" s="39">
        <v>43846</v>
      </c>
      <c r="C19" s="38"/>
      <c r="D19" s="38"/>
      <c r="E19" s="38"/>
      <c r="F19" s="38"/>
      <c r="G19" s="40">
        <f t="shared" si="0"/>
        <v>0</v>
      </c>
      <c r="H19" s="41">
        <f t="shared" si="1"/>
        <v>0</v>
      </c>
      <c r="I19" s="55"/>
      <c r="J19" s="15"/>
      <c r="K19" s="35"/>
      <c r="L19" s="35"/>
    </row>
    <row r="20" spans="1:12" ht="15" thickBot="1" x14ac:dyDescent="0.35">
      <c r="A20" s="56" t="s">
        <v>13</v>
      </c>
      <c r="B20" s="39">
        <v>43847</v>
      </c>
      <c r="C20" s="38"/>
      <c r="D20" s="38"/>
      <c r="E20" s="38"/>
      <c r="F20" s="38"/>
      <c r="G20" s="58">
        <f t="shared" si="0"/>
        <v>0</v>
      </c>
      <c r="H20" s="59">
        <f t="shared" si="1"/>
        <v>0</v>
      </c>
      <c r="I20" s="60"/>
      <c r="J20" s="13"/>
      <c r="K20" s="64"/>
      <c r="L20" s="65"/>
    </row>
    <row r="21" spans="1:12" x14ac:dyDescent="0.3">
      <c r="A21" s="46" t="s">
        <v>14</v>
      </c>
      <c r="B21" s="47">
        <v>43848</v>
      </c>
      <c r="C21" s="48"/>
      <c r="D21" s="48"/>
      <c r="E21" s="48"/>
      <c r="F21" s="48"/>
      <c r="G21" s="49">
        <f t="shared" si="0"/>
        <v>0</v>
      </c>
      <c r="H21" s="50">
        <f t="shared" si="1"/>
        <v>0</v>
      </c>
      <c r="I21" s="61"/>
      <c r="J21" s="4"/>
      <c r="K21" s="1"/>
      <c r="L21" s="7"/>
    </row>
    <row r="22" spans="1:12" x14ac:dyDescent="0.3">
      <c r="A22" s="52" t="s">
        <v>8</v>
      </c>
      <c r="B22" s="42">
        <v>43849</v>
      </c>
      <c r="C22" s="43"/>
      <c r="D22" s="43"/>
      <c r="E22" s="43"/>
      <c r="F22" s="43"/>
      <c r="G22" s="44">
        <f t="shared" si="0"/>
        <v>0</v>
      </c>
      <c r="H22" s="45">
        <f t="shared" si="1"/>
        <v>0</v>
      </c>
      <c r="I22" s="53"/>
      <c r="J22" s="15"/>
      <c r="K22" s="62" t="s">
        <v>22</v>
      </c>
      <c r="L22" s="63">
        <f>SUM(H21:H27)</f>
        <v>0</v>
      </c>
    </row>
    <row r="23" spans="1:12" x14ac:dyDescent="0.3">
      <c r="A23" s="54" t="s">
        <v>9</v>
      </c>
      <c r="B23" s="39">
        <v>43850</v>
      </c>
      <c r="C23" s="38"/>
      <c r="D23" s="38"/>
      <c r="E23" s="38"/>
      <c r="F23" s="38"/>
      <c r="G23" s="40">
        <f t="shared" si="0"/>
        <v>0</v>
      </c>
      <c r="H23" s="41">
        <f t="shared" si="1"/>
        <v>0</v>
      </c>
      <c r="I23" s="55"/>
      <c r="J23" s="15"/>
      <c r="K23" s="67" t="s">
        <v>28</v>
      </c>
      <c r="L23" s="17"/>
    </row>
    <row r="24" spans="1:12" x14ac:dyDescent="0.3">
      <c r="A24" s="54" t="s">
        <v>10</v>
      </c>
      <c r="B24" s="39">
        <v>43851</v>
      </c>
      <c r="C24" s="38"/>
      <c r="D24" s="38"/>
      <c r="E24" s="38"/>
      <c r="F24" s="38"/>
      <c r="G24" s="40">
        <f t="shared" si="0"/>
        <v>0</v>
      </c>
      <c r="H24" s="41">
        <f t="shared" si="1"/>
        <v>0</v>
      </c>
      <c r="I24" s="55"/>
      <c r="J24" s="15"/>
      <c r="K24" s="16" t="s">
        <v>29</v>
      </c>
      <c r="L24" s="17"/>
    </row>
    <row r="25" spans="1:12" x14ac:dyDescent="0.3">
      <c r="A25" s="54" t="s">
        <v>11</v>
      </c>
      <c r="B25" s="39">
        <v>43852</v>
      </c>
      <c r="C25" s="38"/>
      <c r="D25" s="38"/>
      <c r="E25" s="38"/>
      <c r="F25" s="38"/>
      <c r="G25" s="40">
        <f t="shared" si="0"/>
        <v>0</v>
      </c>
      <c r="H25" s="41">
        <f t="shared" si="1"/>
        <v>0</v>
      </c>
      <c r="I25" s="55"/>
      <c r="J25" s="15"/>
      <c r="K25" s="16" t="s">
        <v>23</v>
      </c>
      <c r="L25" s="17"/>
    </row>
    <row r="26" spans="1:12" x14ac:dyDescent="0.3">
      <c r="A26" s="54" t="s">
        <v>12</v>
      </c>
      <c r="B26" s="39">
        <v>43853</v>
      </c>
      <c r="C26" s="38"/>
      <c r="D26" s="38"/>
      <c r="E26" s="38"/>
      <c r="F26" s="38"/>
      <c r="G26" s="40">
        <f t="shared" si="0"/>
        <v>0</v>
      </c>
      <c r="H26" s="41">
        <f t="shared" si="1"/>
        <v>0</v>
      </c>
      <c r="I26" s="55"/>
      <c r="J26" s="15"/>
      <c r="K26" s="35"/>
      <c r="L26" s="35"/>
    </row>
    <row r="27" spans="1:12" ht="15" thickBot="1" x14ac:dyDescent="0.35">
      <c r="A27" s="56" t="s">
        <v>13</v>
      </c>
      <c r="B27" s="39">
        <v>43854</v>
      </c>
      <c r="C27" s="38"/>
      <c r="D27" s="38"/>
      <c r="E27" s="38"/>
      <c r="F27" s="38"/>
      <c r="G27" s="58">
        <f t="shared" si="0"/>
        <v>0</v>
      </c>
      <c r="H27" s="59">
        <f t="shared" si="1"/>
        <v>0</v>
      </c>
      <c r="I27" s="60"/>
      <c r="J27" s="13"/>
      <c r="K27" s="64"/>
      <c r="L27" s="65"/>
    </row>
    <row r="28" spans="1:12" x14ac:dyDescent="0.3">
      <c r="A28" s="46" t="s">
        <v>14</v>
      </c>
      <c r="B28" s="47">
        <v>43855</v>
      </c>
      <c r="C28" s="48"/>
      <c r="D28" s="48"/>
      <c r="E28" s="48"/>
      <c r="F28" s="48"/>
      <c r="G28" s="49">
        <f t="shared" si="0"/>
        <v>0</v>
      </c>
      <c r="H28" s="50">
        <f t="shared" si="1"/>
        <v>0</v>
      </c>
      <c r="I28" s="61"/>
      <c r="J28" s="4"/>
      <c r="K28" s="1"/>
      <c r="L28" s="7"/>
    </row>
    <row r="29" spans="1:12" x14ac:dyDescent="0.3">
      <c r="A29" s="52" t="s">
        <v>8</v>
      </c>
      <c r="B29" s="42">
        <v>43856</v>
      </c>
      <c r="C29" s="43"/>
      <c r="D29" s="43"/>
      <c r="E29" s="43"/>
      <c r="F29" s="43"/>
      <c r="G29" s="44">
        <f t="shared" si="0"/>
        <v>0</v>
      </c>
      <c r="H29" s="45">
        <f t="shared" si="1"/>
        <v>0</v>
      </c>
      <c r="I29" s="53"/>
      <c r="J29" s="15"/>
      <c r="K29" s="62" t="s">
        <v>22</v>
      </c>
      <c r="L29" s="63">
        <f>SUM(H28:H34)</f>
        <v>0</v>
      </c>
    </row>
    <row r="30" spans="1:12" x14ac:dyDescent="0.3">
      <c r="A30" s="54" t="s">
        <v>9</v>
      </c>
      <c r="B30" s="39">
        <v>43857</v>
      </c>
      <c r="C30" s="38"/>
      <c r="D30" s="38"/>
      <c r="E30" s="38"/>
      <c r="F30" s="38"/>
      <c r="G30" s="40">
        <f t="shared" si="0"/>
        <v>0</v>
      </c>
      <c r="H30" s="41">
        <f t="shared" si="1"/>
        <v>0</v>
      </c>
      <c r="I30" s="55"/>
      <c r="J30" s="15"/>
      <c r="K30" s="67" t="s">
        <v>28</v>
      </c>
      <c r="L30" s="17"/>
    </row>
    <row r="31" spans="1:12" x14ac:dyDescent="0.3">
      <c r="A31" s="54" t="s">
        <v>10</v>
      </c>
      <c r="B31" s="39">
        <v>43858</v>
      </c>
      <c r="C31" s="38"/>
      <c r="D31" s="38"/>
      <c r="E31" s="38"/>
      <c r="F31" s="38"/>
      <c r="G31" s="40">
        <f t="shared" si="0"/>
        <v>0</v>
      </c>
      <c r="H31" s="41">
        <f t="shared" si="1"/>
        <v>0</v>
      </c>
      <c r="I31" s="55"/>
      <c r="J31" s="15"/>
      <c r="K31" s="16" t="s">
        <v>29</v>
      </c>
      <c r="L31" s="17"/>
    </row>
    <row r="32" spans="1:12" x14ac:dyDescent="0.3">
      <c r="A32" s="54" t="s">
        <v>11</v>
      </c>
      <c r="B32" s="39">
        <v>43859</v>
      </c>
      <c r="C32" s="38"/>
      <c r="D32" s="38"/>
      <c r="E32" s="38"/>
      <c r="F32" s="38"/>
      <c r="G32" s="40">
        <f t="shared" si="0"/>
        <v>0</v>
      </c>
      <c r="H32" s="41">
        <f t="shared" si="1"/>
        <v>0</v>
      </c>
      <c r="I32" s="55"/>
      <c r="J32" s="15"/>
      <c r="K32" s="16" t="s">
        <v>23</v>
      </c>
      <c r="L32" s="17"/>
    </row>
    <row r="33" spans="1:15" x14ac:dyDescent="0.3">
      <c r="A33" s="54" t="s">
        <v>12</v>
      </c>
      <c r="B33" s="39">
        <v>43860</v>
      </c>
      <c r="C33" s="38"/>
      <c r="D33" s="38"/>
      <c r="E33" s="38"/>
      <c r="F33" s="38"/>
      <c r="G33" s="40">
        <f t="shared" si="0"/>
        <v>0</v>
      </c>
      <c r="H33" s="41">
        <f t="shared" si="1"/>
        <v>0</v>
      </c>
      <c r="I33" s="55"/>
      <c r="J33" s="15"/>
      <c r="K33" s="35"/>
      <c r="L33" s="35"/>
    </row>
    <row r="34" spans="1:15" ht="15" thickBot="1" x14ac:dyDescent="0.35">
      <c r="A34" s="56" t="s">
        <v>13</v>
      </c>
      <c r="B34" s="39">
        <v>43861</v>
      </c>
      <c r="C34" s="38"/>
      <c r="D34" s="38"/>
      <c r="E34" s="38"/>
      <c r="F34" s="38"/>
      <c r="G34" s="58">
        <f t="shared" si="0"/>
        <v>0</v>
      </c>
      <c r="H34" s="59">
        <f t="shared" si="1"/>
        <v>0</v>
      </c>
      <c r="I34" s="60"/>
      <c r="J34" s="13"/>
      <c r="K34" s="64"/>
      <c r="L34" s="65"/>
    </row>
    <row r="35" spans="1:15" x14ac:dyDescent="0.3">
      <c r="A35" s="46" t="s">
        <v>14</v>
      </c>
      <c r="B35" s="47"/>
      <c r="C35" s="48"/>
      <c r="D35" s="48"/>
      <c r="E35" s="48"/>
      <c r="F35" s="48"/>
      <c r="G35" s="49">
        <f t="shared" si="0"/>
        <v>0</v>
      </c>
      <c r="H35" s="50">
        <f t="shared" si="1"/>
        <v>0</v>
      </c>
      <c r="I35" s="61"/>
      <c r="J35" s="4"/>
      <c r="K35" s="1"/>
      <c r="L35" s="7"/>
    </row>
    <row r="36" spans="1:15" x14ac:dyDescent="0.3">
      <c r="A36" s="52" t="s">
        <v>8</v>
      </c>
      <c r="B36" s="42"/>
      <c r="C36" s="43"/>
      <c r="D36" s="43"/>
      <c r="E36" s="43"/>
      <c r="F36" s="43"/>
      <c r="G36" s="44">
        <f t="shared" si="0"/>
        <v>0</v>
      </c>
      <c r="H36" s="45">
        <f t="shared" si="1"/>
        <v>0</v>
      </c>
      <c r="I36" s="53"/>
      <c r="J36" s="15"/>
      <c r="K36" s="62" t="s">
        <v>22</v>
      </c>
      <c r="L36" s="63">
        <f>SUM(H35:H41)</f>
        <v>0</v>
      </c>
    </row>
    <row r="37" spans="1:15" x14ac:dyDescent="0.3">
      <c r="A37" s="54" t="s">
        <v>9</v>
      </c>
      <c r="B37" s="39"/>
      <c r="C37" s="38"/>
      <c r="D37" s="38"/>
      <c r="E37" s="38"/>
      <c r="F37" s="38"/>
      <c r="G37" s="40">
        <f t="shared" si="0"/>
        <v>0</v>
      </c>
      <c r="H37" s="41">
        <f t="shared" si="1"/>
        <v>0</v>
      </c>
      <c r="I37" s="55"/>
      <c r="J37" s="15"/>
      <c r="K37" s="67" t="s">
        <v>28</v>
      </c>
      <c r="L37" s="17"/>
    </row>
    <row r="38" spans="1:15" x14ac:dyDescent="0.3">
      <c r="A38" s="54" t="s">
        <v>10</v>
      </c>
      <c r="B38" s="39"/>
      <c r="C38" s="38"/>
      <c r="D38" s="38"/>
      <c r="E38" s="38"/>
      <c r="F38" s="38"/>
      <c r="G38" s="40">
        <f t="shared" si="0"/>
        <v>0</v>
      </c>
      <c r="H38" s="41">
        <f t="shared" si="1"/>
        <v>0</v>
      </c>
      <c r="I38" s="55"/>
      <c r="J38" s="15"/>
      <c r="K38" s="16" t="s">
        <v>29</v>
      </c>
      <c r="L38" s="17"/>
      <c r="O38" s="69"/>
    </row>
    <row r="39" spans="1:15" x14ac:dyDescent="0.3">
      <c r="A39" s="54" t="s">
        <v>11</v>
      </c>
      <c r="B39" s="39"/>
      <c r="C39" s="38"/>
      <c r="D39" s="38"/>
      <c r="E39" s="38"/>
      <c r="F39" s="38"/>
      <c r="G39" s="40">
        <f t="shared" si="0"/>
        <v>0</v>
      </c>
      <c r="H39" s="41">
        <f t="shared" si="1"/>
        <v>0</v>
      </c>
      <c r="I39" s="55"/>
      <c r="J39" s="15"/>
      <c r="K39" s="16" t="s">
        <v>23</v>
      </c>
      <c r="L39" s="17"/>
      <c r="O39" s="69"/>
    </row>
    <row r="40" spans="1:15" x14ac:dyDescent="0.3">
      <c r="A40" s="54" t="s">
        <v>12</v>
      </c>
      <c r="B40" s="39"/>
      <c r="C40" s="38"/>
      <c r="D40" s="38"/>
      <c r="E40" s="38"/>
      <c r="F40" s="38"/>
      <c r="G40" s="40">
        <f t="shared" si="0"/>
        <v>0</v>
      </c>
      <c r="H40" s="41">
        <f t="shared" si="1"/>
        <v>0</v>
      </c>
      <c r="I40" s="55"/>
      <c r="J40" s="15"/>
      <c r="K40" s="35"/>
      <c r="L40" s="35"/>
    </row>
    <row r="41" spans="1:15" ht="15" thickBot="1" x14ac:dyDescent="0.35">
      <c r="A41" s="56" t="s">
        <v>13</v>
      </c>
      <c r="B41" s="57"/>
      <c r="C41" s="74"/>
      <c r="D41" s="74"/>
      <c r="E41" s="74"/>
      <c r="F41" s="74"/>
      <c r="G41" s="58">
        <f t="shared" si="0"/>
        <v>0</v>
      </c>
      <c r="H41" s="59">
        <f t="shared" si="1"/>
        <v>0</v>
      </c>
      <c r="I41" s="73"/>
      <c r="J41" s="13"/>
      <c r="K41" s="64"/>
      <c r="L41" s="65"/>
    </row>
    <row r="42" spans="1:15" x14ac:dyDescent="0.3">
      <c r="A42" s="2"/>
      <c r="B42" s="37"/>
      <c r="C42" s="35"/>
      <c r="D42" s="35"/>
      <c r="E42" s="35"/>
      <c r="F42" s="35"/>
      <c r="G42" s="9"/>
      <c r="H42" s="4"/>
      <c r="I42" s="4"/>
      <c r="J42" s="4"/>
      <c r="K42" s="2"/>
      <c r="L42" s="7"/>
    </row>
    <row r="43" spans="1:15" x14ac:dyDescent="0.3">
      <c r="A43" s="91" t="s">
        <v>15</v>
      </c>
      <c r="B43" s="92"/>
      <c r="C43" s="92"/>
      <c r="D43" s="93"/>
      <c r="E43" s="35"/>
      <c r="F43" s="77" t="s">
        <v>31</v>
      </c>
      <c r="G43" s="78"/>
      <c r="H43" s="78"/>
      <c r="I43" s="79"/>
      <c r="J43" s="35"/>
      <c r="K43" s="35"/>
      <c r="L43" s="7"/>
    </row>
    <row r="44" spans="1:15" x14ac:dyDescent="0.3">
      <c r="A44" s="36" t="s">
        <v>16</v>
      </c>
      <c r="B44" s="19"/>
      <c r="C44" s="20"/>
      <c r="D44" s="21"/>
      <c r="E44" s="35"/>
      <c r="F44" s="77" t="s">
        <v>32</v>
      </c>
      <c r="G44" s="78"/>
      <c r="H44" s="79"/>
      <c r="I44" s="68" t="s">
        <v>33</v>
      </c>
      <c r="J44" s="35"/>
      <c r="K44" s="35"/>
      <c r="L44" s="23"/>
    </row>
    <row r="45" spans="1:15" x14ac:dyDescent="0.3">
      <c r="A45" s="18" t="s">
        <v>17</v>
      </c>
      <c r="B45" s="24"/>
      <c r="C45" s="20"/>
      <c r="D45" s="21">
        <f>L10+L11+L17+L18+L24+L25+L31+L32+L38+L39</f>
        <v>0</v>
      </c>
      <c r="E45" s="35"/>
      <c r="F45" s="94"/>
      <c r="G45" s="78"/>
      <c r="H45" s="79"/>
      <c r="I45" s="21"/>
      <c r="K45" s="66" t="s">
        <v>27</v>
      </c>
      <c r="L45" s="26">
        <f>L8+L15+L22+L29+L36</f>
        <v>0</v>
      </c>
    </row>
    <row r="46" spans="1:15" x14ac:dyDescent="0.3">
      <c r="A46" s="36" t="s">
        <v>18</v>
      </c>
      <c r="B46" s="24"/>
      <c r="C46" s="20"/>
      <c r="D46" s="21"/>
      <c r="E46" s="35"/>
      <c r="F46" s="77"/>
      <c r="G46" s="78"/>
      <c r="H46" s="79"/>
      <c r="I46" s="21"/>
      <c r="J46" s="35"/>
      <c r="K46" s="35"/>
      <c r="L46" s="35"/>
    </row>
    <row r="47" spans="1:15" x14ac:dyDescent="0.3">
      <c r="A47" s="27" t="s">
        <v>19</v>
      </c>
      <c r="B47" s="28"/>
      <c r="C47" s="20"/>
      <c r="D47" s="21">
        <f>SUM(D44:D46)</f>
        <v>0</v>
      </c>
      <c r="E47" s="35"/>
      <c r="F47" s="80"/>
      <c r="G47" s="81"/>
      <c r="H47" s="82"/>
      <c r="I47" s="21"/>
      <c r="J47" s="35"/>
      <c r="K47" s="35"/>
      <c r="L47" s="23"/>
    </row>
    <row r="48" spans="1:15" ht="6.45" customHeight="1" x14ac:dyDescent="0.3">
      <c r="A48" s="31"/>
      <c r="B48" s="2"/>
      <c r="C48" s="2"/>
      <c r="D48" s="2"/>
      <c r="E48" s="2"/>
      <c r="F48" s="2"/>
      <c r="G48" s="9"/>
      <c r="H48" s="4"/>
      <c r="I48" s="4"/>
      <c r="J48" s="22"/>
      <c r="K48" s="2"/>
      <c r="L48" s="7"/>
    </row>
    <row r="49" spans="1:12" ht="28.5" customHeight="1" x14ac:dyDescent="0.3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x14ac:dyDescent="0.3">
      <c r="A50" s="32"/>
      <c r="B50" s="2"/>
      <c r="C50" s="2"/>
      <c r="D50" s="2"/>
      <c r="E50" s="2"/>
      <c r="F50" s="2"/>
      <c r="G50" s="9"/>
      <c r="H50" s="4"/>
      <c r="I50" s="4"/>
      <c r="J50" s="4"/>
      <c r="K50" s="2"/>
      <c r="L50" s="7"/>
    </row>
    <row r="51" spans="1:12" x14ac:dyDescent="0.3">
      <c r="A51" s="1" t="s">
        <v>0</v>
      </c>
      <c r="B51" s="76"/>
      <c r="C51" s="76"/>
      <c r="D51" s="76"/>
      <c r="E51" s="76"/>
      <c r="F51" s="76"/>
      <c r="G51" s="4"/>
      <c r="H51" s="1"/>
      <c r="I51" s="1" t="s">
        <v>20</v>
      </c>
      <c r="J51" s="76"/>
      <c r="K51" s="76"/>
      <c r="L51" s="76"/>
    </row>
    <row r="52" spans="1:12" x14ac:dyDescent="0.3">
      <c r="A52" s="1"/>
      <c r="B52" s="2"/>
      <c r="C52" s="2"/>
      <c r="D52" s="2"/>
      <c r="E52" s="2"/>
      <c r="F52" s="4"/>
      <c r="G52" s="4"/>
      <c r="H52" s="1"/>
      <c r="I52" s="1"/>
      <c r="J52" s="2"/>
      <c r="K52" s="2"/>
      <c r="L52" s="7"/>
    </row>
    <row r="53" spans="1:12" x14ac:dyDescent="0.3">
      <c r="A53" s="1" t="s">
        <v>21</v>
      </c>
      <c r="B53" s="76"/>
      <c r="C53" s="76"/>
      <c r="D53" s="76"/>
      <c r="E53" s="76"/>
      <c r="F53" s="76"/>
      <c r="G53" s="2"/>
      <c r="H53" s="1"/>
      <c r="I53" s="1" t="s">
        <v>20</v>
      </c>
      <c r="J53" s="76"/>
      <c r="K53" s="76"/>
      <c r="L53" s="76"/>
    </row>
  </sheetData>
  <protectedRanges>
    <protectedRange sqref="J51:L51 B53:F53 J53:L53 D46 D44 B1 J1 I7:I41" name="Range1"/>
    <protectedRange sqref="K9:L9" name="Range1_3"/>
    <protectedRange sqref="K16:L16" name="Range1_2"/>
    <protectedRange sqref="K23:L23" name="Range1_4"/>
    <protectedRange sqref="K30:L30" name="Range1_5"/>
    <protectedRange sqref="K37:L37" name="Range1_6"/>
    <protectedRange sqref="I46 I44" name="Range1_7"/>
    <protectedRange sqref="C7:F7 C9:F14 C16:F21 C23:F28 C30:F35 C37:F41" name="Range1_7_1"/>
    <protectedRange sqref="L10:L11" name="Range1_3_1"/>
    <protectedRange sqref="L17:L18" name="Range1_3_2"/>
    <protectedRange sqref="L24:L25" name="Range1_3_3"/>
    <protectedRange sqref="L31:L32" name="Range1_3_4"/>
    <protectedRange sqref="L38:L39" name="Range1_3_5"/>
    <protectedRange sqref="B51:F51" name="Range1_1"/>
  </protectedRanges>
  <mergeCells count="22">
    <mergeCell ref="F47:H47"/>
    <mergeCell ref="F43:I43"/>
    <mergeCell ref="A43:D43"/>
    <mergeCell ref="F44:H44"/>
    <mergeCell ref="F45:H45"/>
    <mergeCell ref="F46:H46"/>
    <mergeCell ref="A5:A6"/>
    <mergeCell ref="B53:F53"/>
    <mergeCell ref="J53:L53"/>
    <mergeCell ref="B1:F1"/>
    <mergeCell ref="J1:K1"/>
    <mergeCell ref="C3:F3"/>
    <mergeCell ref="B5:B6"/>
    <mergeCell ref="C5:C6"/>
    <mergeCell ref="D5:D6"/>
    <mergeCell ref="E5:E6"/>
    <mergeCell ref="F5:F6"/>
    <mergeCell ref="H5:H6"/>
    <mergeCell ref="I5:I6"/>
    <mergeCell ref="A49:L49"/>
    <mergeCell ref="B51:F51"/>
    <mergeCell ref="J51:L51"/>
  </mergeCells>
  <printOptions horizontalCentered="1" verticalCentered="1"/>
  <pageMargins left="0.25" right="0.25" top="1" bottom="0.5" header="0.3" footer="0.3"/>
  <pageSetup scale="85" orientation="portrait" r:id="rId1"/>
  <headerFooter>
    <oddHeader>&amp;C&amp;"Times New Roman,Bold"&amp;12HYDE COUNTY SCHOOLS
MONTHLY EMPLOYEE TIME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July 2019 (Salaried)</vt:lpstr>
      <vt:lpstr>July 2019 (Hourly)</vt:lpstr>
      <vt:lpstr>August 2019</vt:lpstr>
      <vt:lpstr>September 2019</vt:lpstr>
      <vt:lpstr>October 2019</vt:lpstr>
      <vt:lpstr>November 2019</vt:lpstr>
      <vt:lpstr>December 2019</vt:lpstr>
      <vt:lpstr>January 2020</vt:lpstr>
      <vt:lpstr>February 2020</vt:lpstr>
      <vt:lpstr>March 2020</vt:lpstr>
      <vt:lpstr>April 2020</vt:lpstr>
      <vt:lpstr>May 2020</vt:lpstr>
      <vt:lpstr>June 2020 (12 Month)</vt:lpstr>
      <vt:lpstr>June 2020 (All Others)</vt:lpstr>
      <vt:lpstr>'April 2020'!Print_Area</vt:lpstr>
      <vt:lpstr>'August 2019'!Print_Area</vt:lpstr>
      <vt:lpstr>'December 2019'!Print_Area</vt:lpstr>
      <vt:lpstr>'February 2020'!Print_Area</vt:lpstr>
      <vt:lpstr>'January 2020'!Print_Area</vt:lpstr>
      <vt:lpstr>'July 2019 (Hourly)'!Print_Area</vt:lpstr>
      <vt:lpstr>'July 2019 (Salaried)'!Print_Area</vt:lpstr>
      <vt:lpstr>'June 2020 (12 Month)'!Print_Area</vt:lpstr>
      <vt:lpstr>'June 2020 (All Others)'!Print_Area</vt:lpstr>
      <vt:lpstr>'March 2020'!Print_Area</vt:lpstr>
      <vt:lpstr>'May 2020'!Print_Area</vt:lpstr>
      <vt:lpstr>'November 2019'!Print_Area</vt:lpstr>
      <vt:lpstr>'October 2019'!Print_Area</vt:lpstr>
      <vt:lpstr>'September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Kaila</dc:creator>
  <cp:lastModifiedBy>admin</cp:lastModifiedBy>
  <cp:lastPrinted>2019-01-17T19:04:49Z</cp:lastPrinted>
  <dcterms:created xsi:type="dcterms:W3CDTF">2010-06-15T12:01:43Z</dcterms:created>
  <dcterms:modified xsi:type="dcterms:W3CDTF">2019-06-14T18:40:15Z</dcterms:modified>
</cp:coreProperties>
</file>