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</workbook>
</file>

<file path=xl/sharedStrings.xml><?xml version="1.0" encoding="utf-8"?>
<sst xmlns="http://schemas.openxmlformats.org/spreadsheetml/2006/main" count="72" uniqueCount="68">
  <si>
    <t>BESSEMER AREA SCHOOL DISTRICT</t>
  </si>
  <si>
    <t>2019-20 GENERAL FUND BUDGET</t>
  </si>
  <si>
    <t>REVENUES:</t>
  </si>
  <si>
    <r>
      <t>EXPENSES</t>
    </r>
    <r>
      <rPr>
        <rFont val="Arial"/>
        <b/>
        <sz val="10.0"/>
      </rPr>
      <t>:</t>
    </r>
  </si>
  <si>
    <t>Current Taxes</t>
  </si>
  <si>
    <t>Elementary Inst.</t>
  </si>
  <si>
    <t>Delinquent Taxes</t>
  </si>
  <si>
    <t>High School Inst.</t>
  </si>
  <si>
    <t>Interest &amp; Penalties</t>
  </si>
  <si>
    <t>Special Education</t>
  </si>
  <si>
    <t>Earnings on Invest.</t>
  </si>
  <si>
    <t>At Risk</t>
  </si>
  <si>
    <t>Drivers Ed Receivable</t>
  </si>
  <si>
    <t>Title I</t>
  </si>
  <si>
    <t>GOISD Rent</t>
  </si>
  <si>
    <t>Title IIA</t>
  </si>
  <si>
    <t>Athletic Revenue</t>
  </si>
  <si>
    <t>Title IV</t>
  </si>
  <si>
    <t>Sale of Assets</t>
  </si>
  <si>
    <t>Small Rural Grant</t>
  </si>
  <si>
    <t>Miscellaneous Revenue</t>
  </si>
  <si>
    <t>Early Literacy Grant</t>
  </si>
  <si>
    <t xml:space="preserve">  Total Local Revenue</t>
  </si>
  <si>
    <t>Guidance Counselor</t>
  </si>
  <si>
    <t>Health Service</t>
  </si>
  <si>
    <r>
      <t>State Sources</t>
    </r>
    <r>
      <rPr>
        <rFont val="Arial"/>
        <b/>
        <i/>
        <sz val="10.0"/>
      </rPr>
      <t>:</t>
    </r>
  </si>
  <si>
    <t>Board of Education</t>
  </si>
  <si>
    <t>Prop A Obligation</t>
  </si>
  <si>
    <t>Administration</t>
  </si>
  <si>
    <t>Discretionary Payment</t>
  </si>
  <si>
    <t>Elementary Office</t>
  </si>
  <si>
    <t>Headlee Data Collection</t>
  </si>
  <si>
    <t>High School Office</t>
  </si>
  <si>
    <t>Isolated Districts</t>
  </si>
  <si>
    <t>Fiscal Business Services</t>
  </si>
  <si>
    <t>MIP 147a(1) Offset</t>
  </si>
  <si>
    <t>Other Business Services</t>
  </si>
  <si>
    <t>MIP 147c(1) UAAL</t>
  </si>
  <si>
    <t>Operations &amp; Maintenance</t>
  </si>
  <si>
    <t>MIP 147e Reforms DC</t>
  </si>
  <si>
    <t>Pupil Transportation</t>
  </si>
  <si>
    <t>MIP 147a(2) Normal Offset</t>
  </si>
  <si>
    <t>Technology</t>
  </si>
  <si>
    <t>At Risk Grant</t>
  </si>
  <si>
    <t>Computer Adaptive Test</t>
  </si>
  <si>
    <t>Athletics Expenses</t>
  </si>
  <si>
    <t>Transfers - Food Service</t>
  </si>
  <si>
    <t>First Robitics Granrt</t>
  </si>
  <si>
    <t>HS Pupil Support</t>
  </si>
  <si>
    <t>CTE Per Pupil Incentive</t>
  </si>
  <si>
    <t>Local Com Stabilization Share</t>
  </si>
  <si>
    <t>Dual Enrollment</t>
  </si>
  <si>
    <t>Guidance Grant - GOISD</t>
  </si>
  <si>
    <t>Special Education Grant</t>
  </si>
  <si>
    <t xml:space="preserve">  Total State Revenue</t>
  </si>
  <si>
    <t xml:space="preserve"> </t>
  </si>
  <si>
    <r>
      <t>Federal Sources</t>
    </r>
    <r>
      <rPr>
        <rFont val="Arial"/>
        <b/>
        <i/>
        <sz val="10.0"/>
      </rPr>
      <t>:</t>
    </r>
  </si>
  <si>
    <t>TOTAL EXPENDITURES</t>
  </si>
  <si>
    <t>Title I Grant</t>
  </si>
  <si>
    <t>Title IIA Grant</t>
  </si>
  <si>
    <t>Spec Ed - GOISD Payment</t>
  </si>
  <si>
    <t>School &amp; Rural Grants/NFR</t>
  </si>
  <si>
    <r>
      <t xml:space="preserve">  </t>
    </r>
    <r>
      <rPr>
        <rFont val="Arial"/>
        <b/>
        <i/>
        <sz val="10.0"/>
      </rPr>
      <t>Total Federal Revenue</t>
    </r>
  </si>
  <si>
    <t xml:space="preserve">TOTAL REVENUE </t>
  </si>
  <si>
    <t>June 30, 2019 Fund Balance</t>
  </si>
  <si>
    <t xml:space="preserve">Revenue - Expenses </t>
  </si>
  <si>
    <t>Anticipated Fund Balance</t>
  </si>
  <si>
    <t>June 30, 2020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</si>
</sst>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\ d\,\ yyyy"/>
    <numFmt numFmtId="165" formatCode="&quot;$&quot;#,##0.00_);\(&quot;$&quot;#,##0.00\)"/>
  </numFmts>
  <fonts count="10">
    <font>
      <sz val="10.0"/>
      <color rgb="FF000000"/>
      <name val="Arial"/>
    </font>
    <font>
      <b/>
      <sz val="10.0"/>
      <color theme="1"/>
      <name val="Arial"/>
    </font>
    <font>
      <b/>
      <u/>
      <sz val="10.0"/>
      <color theme="1"/>
      <name val="Arial"/>
    </font>
    <font>
      <color theme="1"/>
      <name val="Calibri"/>
    </font>
    <font>
      <sz val="10.0"/>
      <color theme="1"/>
      <name val="Arial"/>
    </font>
    <font>
      <u/>
      <sz val="10.0"/>
      <color theme="1"/>
      <name val="Arial"/>
    </font>
    <font>
      <b/>
      <i/>
      <sz val="10.0"/>
      <color theme="1"/>
      <name val="Arial"/>
    </font>
    <font>
      <b/>
      <i/>
      <u/>
      <sz val="10.0"/>
      <color theme="1"/>
      <name val="Arial"/>
    </font>
    <font>
      <b/>
      <u/>
      <sz val="10.0"/>
      <color theme="1"/>
      <name val="Arial"/>
    </font>
    <font>
      <u/>
      <sz val="10.0"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Font="1"/>
    <xf borderId="0" fillId="0" fontId="4" numFmtId="39" xfId="0" applyAlignment="1" applyFont="1" applyNumberForma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4" numFmtId="4" xfId="0" applyAlignment="1" applyFont="1" applyNumberFormat="1">
      <alignment horizontal="right" shrinkToFit="0" vertical="bottom" wrapText="0"/>
    </xf>
    <xf borderId="0" fillId="0" fontId="5" numFmtId="39" xfId="0" applyAlignment="1" applyFont="1" applyNumberForma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8" numFmtId="165" xfId="0" applyAlignment="1" applyFont="1" applyNumberFormat="1">
      <alignment shrinkToFit="0" vertical="bottom" wrapText="0"/>
    </xf>
    <xf borderId="0" fillId="0" fontId="1" numFmtId="165" xfId="0" applyAlignment="1" applyFont="1" applyNumberFormat="1">
      <alignment shrinkToFit="0" vertical="bottom" wrapText="0"/>
    </xf>
    <xf borderId="0" fillId="0" fontId="4" numFmtId="165" xfId="0" applyAlignment="1" applyFont="1" applyNumberFormat="1">
      <alignment shrinkToFit="0" vertical="bottom" wrapText="0"/>
    </xf>
    <xf borderId="0" fillId="0" fontId="4" numFmtId="15" xfId="0" applyAlignment="1" applyFont="1" applyNumberFormat="1">
      <alignment horizontal="left" shrinkToFit="0" vertical="bottom" wrapText="0"/>
    </xf>
    <xf borderId="0" fillId="0" fontId="9" numFmtId="4" xfId="0" applyAlignment="1" applyFont="1" applyNumberFormat="1">
      <alignment shrinkToFit="0" vertical="bottom" wrapText="0"/>
    </xf>
    <xf borderId="0" fillId="0" fontId="1" numFmtId="39" xfId="0" applyAlignment="1" applyFont="1" applyNumberFormat="1">
      <alignment shrinkToFit="0" vertical="bottom" wrapText="0"/>
    </xf>
    <xf borderId="0" fillId="0" fontId="1" numFmtId="15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14"/>
    <col customWidth="1" min="2" max="2" width="18.71"/>
    <col customWidth="1" min="3" max="3" width="26.86"/>
    <col customWidth="1" min="4" max="4" width="14.71"/>
    <col customWidth="1" min="5" max="26" width="8.0"/>
  </cols>
  <sheetData>
    <row r="1" ht="12.75" customHeight="1">
      <c r="A1" s="1" t="s">
        <v>0</v>
      </c>
    </row>
    <row r="2" ht="12.75" customHeight="1">
      <c r="A2" s="1" t="s">
        <v>1</v>
      </c>
    </row>
    <row r="3" ht="12.75" customHeight="1">
      <c r="A3" s="2">
        <v>43861.0</v>
      </c>
    </row>
    <row r="4" ht="12.75" customHeight="1"/>
    <row r="5" ht="12.75" customHeight="1">
      <c r="A5" s="3" t="s">
        <v>2</v>
      </c>
      <c r="C5" s="3" t="s">
        <v>3</v>
      </c>
    </row>
    <row r="6" ht="12.75" customHeight="1">
      <c r="A6" s="4" t="s">
        <v>4</v>
      </c>
      <c r="B6" s="5">
        <v>545000.0</v>
      </c>
      <c r="C6" s="6" t="s">
        <v>5</v>
      </c>
      <c r="D6" s="7">
        <v>1154086.0</v>
      </c>
    </row>
    <row r="7" ht="12.75" customHeight="1">
      <c r="A7" s="4" t="s">
        <v>6</v>
      </c>
      <c r="B7" s="5">
        <v>2787.5</v>
      </c>
      <c r="C7" s="4" t="s">
        <v>7</v>
      </c>
      <c r="D7" s="5">
        <v>941741.0</v>
      </c>
    </row>
    <row r="8" ht="12.75" customHeight="1">
      <c r="A8" s="4" t="s">
        <v>8</v>
      </c>
      <c r="B8" s="5">
        <v>2500.0</v>
      </c>
      <c r="C8" s="4" t="s">
        <v>9</v>
      </c>
      <c r="D8" s="5">
        <v>415338.87</v>
      </c>
    </row>
    <row r="9" ht="12.75" customHeight="1">
      <c r="A9" s="6" t="s">
        <v>10</v>
      </c>
      <c r="B9" s="5">
        <v>750.0</v>
      </c>
      <c r="C9" s="6" t="s">
        <v>11</v>
      </c>
      <c r="D9" s="5">
        <v>179286.55</v>
      </c>
    </row>
    <row r="10" ht="12.75" customHeight="1">
      <c r="A10" s="6" t="s">
        <v>12</v>
      </c>
      <c r="B10" s="5">
        <v>11200.0</v>
      </c>
      <c r="C10" s="6" t="s">
        <v>13</v>
      </c>
      <c r="D10" s="5">
        <v>92927.0</v>
      </c>
    </row>
    <row r="11" ht="12.75" customHeight="1">
      <c r="A11" s="6" t="s">
        <v>14</v>
      </c>
      <c r="B11" s="5">
        <v>24890.04</v>
      </c>
      <c r="C11" s="6" t="s">
        <v>15</v>
      </c>
      <c r="D11" s="5">
        <v>17403.0</v>
      </c>
    </row>
    <row r="12" ht="12.75" customHeight="1">
      <c r="A12" s="6" t="s">
        <v>16</v>
      </c>
      <c r="B12" s="5">
        <v>32936.32</v>
      </c>
      <c r="C12" s="6" t="s">
        <v>17</v>
      </c>
      <c r="D12" s="5">
        <v>10000.0</v>
      </c>
    </row>
    <row r="13" ht="12.75" customHeight="1">
      <c r="A13" s="6" t="s">
        <v>18</v>
      </c>
      <c r="B13" s="5">
        <v>2807.0</v>
      </c>
      <c r="C13" s="6" t="s">
        <v>19</v>
      </c>
      <c r="D13" s="5">
        <v>25922.0</v>
      </c>
    </row>
    <row r="14" ht="12.75" customHeight="1">
      <c r="A14" s="6" t="s">
        <v>20</v>
      </c>
      <c r="B14" s="8">
        <v>0.0</v>
      </c>
      <c r="C14" s="6" t="s">
        <v>21</v>
      </c>
      <c r="D14" s="5">
        <v>4877.0</v>
      </c>
    </row>
    <row r="15" ht="12.75" customHeight="1">
      <c r="A15" s="9" t="s">
        <v>22</v>
      </c>
      <c r="B15" s="5">
        <f>SUM(B6:B14)</f>
        <v>622870.86</v>
      </c>
      <c r="C15" s="6" t="s">
        <v>23</v>
      </c>
      <c r="D15" s="5">
        <v>43640.69</v>
      </c>
    </row>
    <row r="16" ht="12.75" customHeight="1">
      <c r="A16" s="6"/>
      <c r="B16" s="5"/>
      <c r="C16" s="6" t="s">
        <v>24</v>
      </c>
      <c r="D16" s="5">
        <v>271.9</v>
      </c>
    </row>
    <row r="17" ht="12.75" customHeight="1">
      <c r="A17" s="10" t="s">
        <v>25</v>
      </c>
      <c r="B17" s="5"/>
      <c r="C17" s="6" t="s">
        <v>26</v>
      </c>
      <c r="D17" s="5">
        <v>89127.42</v>
      </c>
    </row>
    <row r="18" ht="12.75" customHeight="1">
      <c r="A18" s="6" t="s">
        <v>27</v>
      </c>
      <c r="B18" s="5">
        <v>1270536.27</v>
      </c>
      <c r="C18" s="6" t="s">
        <v>28</v>
      </c>
      <c r="D18" s="5">
        <v>228062.71</v>
      </c>
    </row>
    <row r="19" ht="12.75" customHeight="1">
      <c r="A19" s="6" t="s">
        <v>29</v>
      </c>
      <c r="B19" s="5">
        <v>1344284.66</v>
      </c>
      <c r="C19" s="6" t="s">
        <v>30</v>
      </c>
      <c r="D19" s="5">
        <v>100849.6</v>
      </c>
    </row>
    <row r="20" ht="12.75" customHeight="1">
      <c r="A20" s="6" t="s">
        <v>31</v>
      </c>
      <c r="B20" s="5">
        <v>10577.21</v>
      </c>
      <c r="C20" s="6" t="s">
        <v>32</v>
      </c>
      <c r="D20" s="5">
        <v>192634.4</v>
      </c>
    </row>
    <row r="21" ht="12.75" customHeight="1">
      <c r="A21" s="6" t="s">
        <v>33</v>
      </c>
      <c r="B21" s="5">
        <v>21167.85</v>
      </c>
      <c r="C21" s="6" t="s">
        <v>34</v>
      </c>
      <c r="D21" s="5">
        <v>10977.87</v>
      </c>
    </row>
    <row r="22" ht="12.75" customHeight="1">
      <c r="A22" s="6" t="s">
        <v>35</v>
      </c>
      <c r="B22" s="5">
        <v>28524.32</v>
      </c>
      <c r="C22" s="6" t="s">
        <v>36</v>
      </c>
      <c r="D22" s="5">
        <v>3500.0</v>
      </c>
    </row>
    <row r="23" ht="12.75" customHeight="1">
      <c r="A23" s="6" t="s">
        <v>37</v>
      </c>
      <c r="B23" s="5">
        <v>263439.4</v>
      </c>
      <c r="C23" s="6" t="s">
        <v>38</v>
      </c>
      <c r="D23" s="5">
        <v>430680.79</v>
      </c>
    </row>
    <row r="24" ht="12.75" customHeight="1">
      <c r="A24" s="6" t="s">
        <v>39</v>
      </c>
      <c r="B24" s="5">
        <v>5702.66</v>
      </c>
      <c r="C24" s="6" t="s">
        <v>40</v>
      </c>
      <c r="D24" s="5">
        <v>98020.3</v>
      </c>
    </row>
    <row r="25" ht="12.75" customHeight="1">
      <c r="A25" s="6" t="s">
        <v>41</v>
      </c>
      <c r="B25" s="5">
        <v>43971.17</v>
      </c>
      <c r="C25" s="6" t="s">
        <v>42</v>
      </c>
      <c r="D25" s="5">
        <v>88885.95</v>
      </c>
    </row>
    <row r="26" ht="12.75" customHeight="1">
      <c r="A26" s="6" t="s">
        <v>43</v>
      </c>
      <c r="B26" s="5">
        <v>179286.55</v>
      </c>
    </row>
    <row r="27" ht="12.75" customHeight="1">
      <c r="A27" s="6" t="s">
        <v>44</v>
      </c>
      <c r="B27" s="5">
        <v>0.0</v>
      </c>
      <c r="C27" s="4" t="s">
        <v>45</v>
      </c>
      <c r="D27" s="5">
        <v>123293.32</v>
      </c>
    </row>
    <row r="28" ht="12.75" customHeight="1">
      <c r="A28" s="6" t="s">
        <v>21</v>
      </c>
      <c r="B28" s="5">
        <v>4877.0</v>
      </c>
      <c r="C28" s="4" t="s">
        <v>46</v>
      </c>
      <c r="D28" s="5">
        <v>0.0</v>
      </c>
    </row>
    <row r="29" ht="12.75" customHeight="1">
      <c r="A29" s="6" t="s">
        <v>47</v>
      </c>
      <c r="B29" s="5">
        <v>0.0</v>
      </c>
      <c r="D29" s="5"/>
    </row>
    <row r="30" ht="12.75" customHeight="1">
      <c r="A30" s="6" t="s">
        <v>48</v>
      </c>
      <c r="B30" s="5">
        <v>0.0</v>
      </c>
    </row>
    <row r="31" ht="12.75" customHeight="1">
      <c r="A31" s="6" t="s">
        <v>49</v>
      </c>
      <c r="B31" s="5">
        <v>1105.97</v>
      </c>
    </row>
    <row r="32" ht="12.75" customHeight="1">
      <c r="A32" s="6" t="s">
        <v>50</v>
      </c>
      <c r="B32" s="5">
        <v>0.0</v>
      </c>
    </row>
    <row r="33" ht="12.75" customHeight="1">
      <c r="A33" s="6" t="s">
        <v>51</v>
      </c>
      <c r="B33" s="5">
        <v>0.0</v>
      </c>
    </row>
    <row r="34" ht="12.75" customHeight="1">
      <c r="A34" s="6" t="s">
        <v>52</v>
      </c>
      <c r="B34" s="5">
        <v>24000.0</v>
      </c>
    </row>
    <row r="35" ht="12.75" customHeight="1">
      <c r="A35" s="6" t="s">
        <v>53</v>
      </c>
      <c r="B35" s="8">
        <v>132799.73</v>
      </c>
    </row>
    <row r="36" ht="12.75" customHeight="1">
      <c r="A36" s="9" t="s">
        <v>54</v>
      </c>
      <c r="B36" s="5">
        <f>SUM(B18:B35)</f>
        <v>3330272.79</v>
      </c>
      <c r="C36" s="4" t="s">
        <v>55</v>
      </c>
      <c r="D36" s="5" t="s">
        <v>55</v>
      </c>
    </row>
    <row r="37" ht="12.75" customHeight="1">
      <c r="D37" s="5"/>
    </row>
    <row r="38" ht="12.75" customHeight="1">
      <c r="A38" s="10" t="s">
        <v>56</v>
      </c>
      <c r="B38" s="5"/>
      <c r="D38" s="5"/>
    </row>
    <row r="39" ht="12.75" customHeight="1">
      <c r="A39" s="4" t="s">
        <v>19</v>
      </c>
      <c r="B39" s="5">
        <v>25922.0</v>
      </c>
      <c r="C39" s="11" t="s">
        <v>57</v>
      </c>
      <c r="D39" s="12">
        <f>SUM(D6:D36)</f>
        <v>4251526.37</v>
      </c>
    </row>
    <row r="40" ht="12.75" customHeight="1">
      <c r="A40" s="4" t="s">
        <v>58</v>
      </c>
      <c r="B40" s="5">
        <v>92927.0</v>
      </c>
      <c r="D40" s="5"/>
    </row>
    <row r="41" ht="12.75" customHeight="1">
      <c r="A41" s="4" t="s">
        <v>59</v>
      </c>
      <c r="B41" s="5">
        <v>17403.0</v>
      </c>
      <c r="D41" s="5"/>
    </row>
    <row r="42" ht="12.75" customHeight="1">
      <c r="A42" s="4" t="s">
        <v>17</v>
      </c>
      <c r="B42" s="5">
        <v>10000.0</v>
      </c>
      <c r="D42" s="5"/>
    </row>
    <row r="43" ht="12.75" customHeight="1">
      <c r="A43" s="6" t="s">
        <v>60</v>
      </c>
      <c r="B43" s="5">
        <v>0.0</v>
      </c>
      <c r="D43" s="5"/>
    </row>
    <row r="44" ht="12.75" customHeight="1">
      <c r="A44" s="4" t="s">
        <v>61</v>
      </c>
      <c r="B44" s="8">
        <v>0.0</v>
      </c>
      <c r="D44" s="5"/>
    </row>
    <row r="45" ht="12.75" customHeight="1">
      <c r="A45" s="4" t="s">
        <v>62</v>
      </c>
      <c r="B45" s="8">
        <f>SUM(B38:B44)</f>
        <v>146252</v>
      </c>
      <c r="D45" s="5"/>
    </row>
    <row r="46" ht="12.75" customHeight="1">
      <c r="B46" s="5"/>
      <c r="D46" s="5"/>
    </row>
    <row r="47" ht="12.75" customHeight="1">
      <c r="A47" s="11" t="s">
        <v>63</v>
      </c>
      <c r="B47" s="13">
        <f>SUM(B45+B36+B15)</f>
        <v>4099395.65</v>
      </c>
      <c r="C47" s="11"/>
      <c r="D47" s="14"/>
    </row>
    <row r="48" ht="12.75" customHeight="1">
      <c r="A48" s="11"/>
    </row>
    <row r="49" ht="12.75" customHeight="1">
      <c r="A49" s="15" t="s">
        <v>64</v>
      </c>
      <c r="B49" s="14">
        <v>444749.0</v>
      </c>
      <c r="C49" s="6"/>
    </row>
    <row r="50" ht="12.75" customHeight="1">
      <c r="A50" s="6"/>
      <c r="B50" s="16"/>
      <c r="C50" s="6"/>
      <c r="D50" s="5"/>
    </row>
    <row r="51" ht="12.75" customHeight="1">
      <c r="A51" s="6"/>
      <c r="B51" s="16"/>
      <c r="C51" s="6"/>
      <c r="D51" s="5"/>
    </row>
    <row r="52" ht="12.75" customHeight="1">
      <c r="A52" s="6" t="s">
        <v>65</v>
      </c>
      <c r="B52" s="8">
        <f>SUM(B47-D39)</f>
        <v>-152130.72</v>
      </c>
      <c r="C52" s="6"/>
      <c r="D52" s="5"/>
    </row>
    <row r="53" ht="12.75" customHeight="1">
      <c r="A53" s="11"/>
      <c r="B53" s="17"/>
      <c r="C53" s="6"/>
      <c r="D53" s="14"/>
    </row>
    <row r="54" ht="12.75" customHeight="1">
      <c r="A54" s="18" t="s">
        <v>66</v>
      </c>
      <c r="B54" s="13"/>
      <c r="C54" s="6"/>
      <c r="D54" s="14"/>
    </row>
    <row r="55" ht="12.75" customHeight="1">
      <c r="A55" s="18" t="s">
        <v>67</v>
      </c>
      <c r="B55" s="13">
        <f>SUM(B52+B49)</f>
        <v>292618.28</v>
      </c>
      <c r="C55" s="6"/>
    </row>
    <row r="56" ht="12.75" customHeight="1">
      <c r="B56" s="5"/>
      <c r="C56" s="6"/>
    </row>
    <row r="57" ht="12.75" customHeight="1">
      <c r="B57" s="5"/>
      <c r="C57" s="6"/>
      <c r="D57" s="5"/>
    </row>
    <row r="58" ht="12.75" customHeight="1">
      <c r="B58" s="5"/>
      <c r="D58" s="5"/>
    </row>
    <row r="59" ht="12.75" customHeight="1">
      <c r="B59" s="5"/>
      <c r="D59" s="5"/>
    </row>
    <row r="60" ht="12.75" customHeight="1">
      <c r="B60" s="5"/>
      <c r="D60" s="5"/>
    </row>
    <row r="61" ht="12.75" customHeight="1">
      <c r="B61" s="5"/>
      <c r="D61" s="5"/>
    </row>
    <row r="62" ht="12.75" customHeight="1">
      <c r="B62" s="5"/>
      <c r="D62" s="5"/>
    </row>
    <row r="63" ht="12.75" customHeight="1">
      <c r="B63" s="5"/>
      <c r="D63" s="5"/>
    </row>
    <row r="64" ht="12.75" customHeight="1">
      <c r="B64" s="5"/>
      <c r="D64" s="5"/>
    </row>
    <row r="65" ht="12.75" customHeight="1">
      <c r="B65" s="5"/>
      <c r="D65" s="5"/>
    </row>
    <row r="66" ht="12.75" customHeight="1">
      <c r="B66" s="5"/>
      <c r="D66" s="5"/>
    </row>
    <row r="67" ht="12.75" customHeight="1">
      <c r="B67" s="5"/>
      <c r="D67" s="5"/>
    </row>
    <row r="68" ht="12.75" customHeight="1">
      <c r="B68" s="5"/>
      <c r="D68" s="5"/>
    </row>
    <row r="69" ht="12.75" customHeight="1">
      <c r="B69" s="5"/>
      <c r="D69" s="5"/>
    </row>
    <row r="70" ht="12.75" customHeight="1">
      <c r="B70" s="5"/>
      <c r="D70" s="5"/>
    </row>
    <row r="71" ht="12.75" customHeight="1">
      <c r="B71" s="5"/>
      <c r="D71" s="5"/>
    </row>
    <row r="72" ht="12.75" customHeight="1">
      <c r="B72" s="5"/>
      <c r="D72" s="5"/>
    </row>
    <row r="73" ht="12.75" customHeight="1">
      <c r="B73" s="5"/>
      <c r="D73" s="5"/>
    </row>
    <row r="74" ht="12.75" customHeight="1">
      <c r="D74" s="5"/>
    </row>
    <row r="75" ht="12.75" customHeight="1">
      <c r="D75" s="5"/>
    </row>
    <row r="76" ht="12.75" customHeight="1">
      <c r="D76" s="5"/>
    </row>
    <row r="77" ht="12.75" customHeight="1">
      <c r="D77" s="5"/>
    </row>
    <row r="78" ht="12.75" customHeight="1">
      <c r="D78" s="5"/>
    </row>
    <row r="79" ht="12.75" customHeight="1">
      <c r="D79" s="5"/>
    </row>
    <row r="80" ht="12.75" customHeight="1">
      <c r="D80" s="5"/>
    </row>
    <row r="81" ht="12.75" customHeight="1">
      <c r="D81" s="5"/>
    </row>
    <row r="82" ht="12.75" customHeight="1">
      <c r="D82" s="5"/>
    </row>
    <row r="83" ht="12.75" customHeight="1">
      <c r="D83" s="5"/>
    </row>
    <row r="84" ht="12.75" customHeight="1">
      <c r="D84" s="5"/>
    </row>
    <row r="85" ht="12.75" customHeight="1">
      <c r="D85" s="5"/>
    </row>
    <row r="86" ht="12.75" customHeight="1">
      <c r="D86" s="5"/>
    </row>
    <row r="87" ht="12.75" customHeight="1">
      <c r="D87" s="5"/>
    </row>
    <row r="88" ht="12.75" customHeight="1">
      <c r="D88" s="5"/>
    </row>
    <row r="89" ht="12.75" customHeight="1">
      <c r="D89" s="5"/>
    </row>
    <row r="90" ht="12.75" customHeight="1">
      <c r="D90" s="5"/>
    </row>
    <row r="91" ht="12.75" customHeight="1">
      <c r="D91" s="5"/>
    </row>
    <row r="92" ht="12.75" customHeight="1">
      <c r="D92" s="5"/>
    </row>
    <row r="93" ht="12.75" customHeight="1">
      <c r="D93" s="5"/>
    </row>
    <row r="94" ht="12.75" customHeight="1">
      <c r="D94" s="5"/>
    </row>
    <row r="95" ht="12.75" customHeight="1">
      <c r="D95" s="5"/>
    </row>
    <row r="96" ht="12.75" customHeight="1">
      <c r="D96" s="5"/>
    </row>
    <row r="97" ht="12.75" customHeight="1">
      <c r="D97" s="5"/>
    </row>
    <row r="98" ht="12.75" customHeight="1">
      <c r="D98" s="5"/>
    </row>
    <row r="99" ht="12.75" customHeight="1">
      <c r="D99" s="5"/>
    </row>
    <row r="100" ht="12.75" customHeight="1">
      <c r="D100" s="5"/>
    </row>
    <row r="101" ht="12.75" customHeight="1">
      <c r="D101" s="5"/>
    </row>
    <row r="102" ht="12.75" customHeight="1">
      <c r="D102" s="5"/>
    </row>
    <row r="103" ht="12.75" customHeight="1">
      <c r="D103" s="5"/>
    </row>
    <row r="104" ht="12.75" customHeight="1">
      <c r="D104" s="5"/>
    </row>
    <row r="105" ht="12.75" customHeight="1">
      <c r="D105" s="5"/>
    </row>
    <row r="106" ht="12.75" customHeight="1">
      <c r="D106" s="5"/>
    </row>
    <row r="107" ht="12.75" customHeight="1">
      <c r="D107" s="5"/>
    </row>
    <row r="108" ht="12.75" customHeight="1">
      <c r="D108" s="5"/>
    </row>
    <row r="109" ht="12.75" customHeight="1">
      <c r="D109" s="5"/>
    </row>
    <row r="110" ht="12.75" customHeight="1">
      <c r="D110" s="5"/>
    </row>
    <row r="111" ht="12.75" customHeight="1">
      <c r="D111" s="5"/>
    </row>
    <row r="112" ht="12.75" customHeight="1">
      <c r="D112" s="5"/>
    </row>
    <row r="113" ht="12.75" customHeight="1">
      <c r="D113" s="5"/>
    </row>
    <row r="114" ht="12.75" customHeight="1">
      <c r="D114" s="5"/>
    </row>
    <row r="115" ht="12.75" customHeight="1">
      <c r="D115" s="5"/>
    </row>
    <row r="116" ht="12.75" customHeight="1">
      <c r="D116" s="5"/>
    </row>
    <row r="117" ht="12.75" customHeight="1">
      <c r="D117" s="5"/>
    </row>
    <row r="118" ht="12.75" customHeight="1">
      <c r="D118" s="5"/>
    </row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6">
    <mergeCell ref="A1:D1"/>
    <mergeCell ref="A2:D2"/>
    <mergeCell ref="A3:D3"/>
    <mergeCell ref="C49:D49"/>
    <mergeCell ref="C55:D55"/>
    <mergeCell ref="C56:D5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