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indern\Documents\Forms\"/>
    </mc:Choice>
  </mc:AlternateContent>
  <bookViews>
    <workbookView xWindow="0" yWindow="0" windowWidth="25600" windowHeight="10620"/>
  </bookViews>
  <sheets>
    <sheet name="FUNDRAISING ACTIVITY" sheetId="1" r:id="rId1"/>
    <sheet name="FUNDS" sheetId="4" state="hidden" r:id="rId2"/>
    <sheet name="SPIDATA" sheetId="2" state="hidden" r:id="rId3"/>
  </sheets>
  <definedNames>
    <definedName name="_xlnm._FilterDatabase" localSheetId="1" hidden="1">FUNDS!$A$1:$A$1</definedName>
    <definedName name="_xlnm.Print_Area" localSheetId="0">'FUNDRAISING ACTIVITY'!$A$1:$J$36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11" i="1"/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</calcChain>
</file>

<file path=xl/comments1.xml><?xml version="1.0" encoding="utf-8"?>
<comments xmlns="http://schemas.openxmlformats.org/spreadsheetml/2006/main">
  <authors>
    <author>Michael Dean</author>
  </authors>
  <commentList>
    <comment ref="B5" authorId="0" shapeId="0">
      <text>
        <r>
          <rPr>
            <b/>
            <sz val="9"/>
            <color indexed="81"/>
            <rFont val="Tahoma"/>
            <charset val="1"/>
          </rPr>
          <t>Nicky Kinder:</t>
        </r>
        <r>
          <rPr>
            <sz val="9"/>
            <color indexed="81"/>
            <rFont val="Tahoma"/>
            <charset val="1"/>
          </rPr>
          <t xml:space="preserve">
Click here and select your activity account</t>
        </r>
      </text>
    </comment>
  </commentList>
</comments>
</file>

<file path=xl/sharedStrings.xml><?xml version="1.0" encoding="utf-8"?>
<sst xmlns="http://schemas.openxmlformats.org/spreadsheetml/2006/main" count="358" uniqueCount="264">
  <si>
    <t>REQUEST FOR PRE-APPROVAL OF FUND-RAISING EVENT</t>
  </si>
  <si>
    <t>DATE:</t>
  </si>
  <si>
    <t>INTENDED USE OF PROCEEEDS:</t>
  </si>
  <si>
    <t>SUBMITTED BY:</t>
  </si>
  <si>
    <t>ESTIMATED EXPENSES:</t>
  </si>
  <si>
    <t>ESTIMATED REVENUE:</t>
  </si>
  <si>
    <t>ESTIMATED PROFIT:</t>
  </si>
  <si>
    <t>END DATE:</t>
  </si>
  <si>
    <t xml:space="preserve">** if food is involved, fundraiser must meet the Smart Snack Standard, unless otherwise specified.  Click on this link and utilize the smart snack calculator.  Print and attach to this form </t>
  </si>
  <si>
    <t>FUND-RAISER START DATE:</t>
  </si>
  <si>
    <t>SUPERINTENDENT'S SIGNATURE:</t>
  </si>
  <si>
    <t>APPROVED:</t>
  </si>
  <si>
    <t>ADMINISTRATOR'S SIGNATURE:</t>
  </si>
  <si>
    <t>DECLINED:</t>
  </si>
  <si>
    <t>IF DECLINED, REASON:</t>
  </si>
  <si>
    <t>DETAILED PROPOSED FUND-RAISING ACTIVITY :</t>
  </si>
  <si>
    <t>LOCATION OF FUND-RAISING ACTIVITY:</t>
  </si>
  <si>
    <t>****Following approval:</t>
  </si>
  <si>
    <r>
      <t xml:space="preserve">5.  Turn all money </t>
    </r>
    <r>
      <rPr>
        <b/>
        <i/>
        <sz val="12"/>
        <color theme="4" tint="-0.499984740745262"/>
        <rFont val="Century Gothic"/>
        <family val="2"/>
      </rPr>
      <t>INTACT</t>
    </r>
    <r>
      <rPr>
        <sz val="12"/>
        <color theme="4" tint="-0.499984740745262"/>
        <rFont val="Century Gothic"/>
        <family val="2"/>
      </rPr>
      <t xml:space="preserve"> into your appropriate school office secretary for deposit.  </t>
    </r>
    <r>
      <rPr>
        <b/>
        <i/>
        <sz val="12"/>
        <color theme="4" tint="-0.499984740745262"/>
        <rFont val="Century Gothic"/>
        <family val="2"/>
      </rPr>
      <t>DO NOT TAKE EXPENSES FROM MONEY COLLECTED</t>
    </r>
    <r>
      <rPr>
        <sz val="12"/>
        <color theme="4" tint="-0.499984740745262"/>
        <rFont val="Century Gothic"/>
        <family val="2"/>
      </rPr>
      <t>.</t>
    </r>
  </si>
  <si>
    <t>3.  If needed, request a money/cash box and all record keeping forms from your appropriate school office secretary.</t>
  </si>
  <si>
    <t>4.  Conduct fundraiser, monitor all cash/goods.  A school contracted staff must be present throughout all money transactions.</t>
  </si>
  <si>
    <t>ACTIVITY ACCOUNT #:</t>
  </si>
  <si>
    <t/>
  </si>
  <si>
    <t>:</t>
  </si>
  <si>
    <t>NATIONAL BETA</t>
  </si>
  <si>
    <t>7269</t>
  </si>
  <si>
    <t>TRHS SR 2022</t>
  </si>
  <si>
    <t>7268</t>
  </si>
  <si>
    <t>TRHS GOLF</t>
  </si>
  <si>
    <t>7266</t>
  </si>
  <si>
    <t>TRHS SOFTBALL</t>
  </si>
  <si>
    <t>7265</t>
  </si>
  <si>
    <t>TRHS BASEBALL</t>
  </si>
  <si>
    <t>7264</t>
  </si>
  <si>
    <t>TRHS FOOTBALL</t>
  </si>
  <si>
    <t>7262</t>
  </si>
  <si>
    <t>TRHS GROW MY PLATE</t>
  </si>
  <si>
    <t>7261</t>
  </si>
  <si>
    <t>7260</t>
  </si>
  <si>
    <t>TRHS FFA PERKINS</t>
  </si>
  <si>
    <t>7259</t>
  </si>
  <si>
    <t>7258</t>
  </si>
  <si>
    <t>7257</t>
  </si>
  <si>
    <t>TRHS EAST</t>
  </si>
  <si>
    <t>7256</t>
  </si>
  <si>
    <t>TRMS GR 5-6</t>
  </si>
  <si>
    <t>7255</t>
  </si>
  <si>
    <t>7252</t>
  </si>
  <si>
    <t>ABC PRESCHOOL</t>
  </si>
  <si>
    <t>7249</t>
  </si>
  <si>
    <t>TRHS SR 2020</t>
  </si>
  <si>
    <t>7247</t>
  </si>
  <si>
    <t>TRHS SR 2019</t>
  </si>
  <si>
    <t>7246</t>
  </si>
  <si>
    <t>TRHS SR 2018</t>
  </si>
  <si>
    <t>7245</t>
  </si>
  <si>
    <t>TRHS VOC COMPLETERS</t>
  </si>
  <si>
    <t>7244</t>
  </si>
  <si>
    <t>TRHS JR. HIGH FCA</t>
  </si>
  <si>
    <t>7243</t>
  </si>
  <si>
    <t>TRHS SR 2017</t>
  </si>
  <si>
    <t>7241</t>
  </si>
  <si>
    <t>FCCLA NAT'L TRIP</t>
  </si>
  <si>
    <t>7240</t>
  </si>
  <si>
    <t>TRHS ARCHERY</t>
  </si>
  <si>
    <t>7239</t>
  </si>
  <si>
    <t>7236</t>
  </si>
  <si>
    <t>TRHS MUSIC</t>
  </si>
  <si>
    <t>7234</t>
  </si>
  <si>
    <t>TRHS SR 2016</t>
  </si>
  <si>
    <t>7233</t>
  </si>
  <si>
    <t>TRHS SR 2024</t>
  </si>
  <si>
    <t>7230</t>
  </si>
  <si>
    <t>TRHS ROBOTICS</t>
  </si>
  <si>
    <t>7229</t>
  </si>
  <si>
    <t>TRHS ART CLUB</t>
  </si>
  <si>
    <t>7228</t>
  </si>
  <si>
    <t>7226</t>
  </si>
  <si>
    <t>TRHS CHOIR</t>
  </si>
  <si>
    <t>7225</t>
  </si>
  <si>
    <t>TRHS ATHLETIC GATE</t>
  </si>
  <si>
    <t>7224</t>
  </si>
  <si>
    <t>TRHS GREENHOUSE</t>
  </si>
  <si>
    <t>7221</t>
  </si>
  <si>
    <t>TRHS STUDENT COUNCIL</t>
  </si>
  <si>
    <t>7220</t>
  </si>
  <si>
    <t>7219</t>
  </si>
  <si>
    <t>TRHS SR 2021</t>
  </si>
  <si>
    <t>7217</t>
  </si>
  <si>
    <t>TRHS SR 2023</t>
  </si>
  <si>
    <t>7216</t>
  </si>
  <si>
    <t>TRHS STEAM CLUB</t>
  </si>
  <si>
    <t>7215</t>
  </si>
  <si>
    <t>EXXON MOBIL GRANT</t>
  </si>
  <si>
    <t>7214</t>
  </si>
  <si>
    <t>TRHS LIBRARY</t>
  </si>
  <si>
    <t>7213</t>
  </si>
  <si>
    <t>DW SUNSHINE FUND</t>
  </si>
  <si>
    <t>7212</t>
  </si>
  <si>
    <t>7211</t>
  </si>
  <si>
    <t>TRHS FFA</t>
  </si>
  <si>
    <t>7210</t>
  </si>
  <si>
    <t>TRHS FCCLA</t>
  </si>
  <si>
    <t>7209</t>
  </si>
  <si>
    <t>TRHS FBLA</t>
  </si>
  <si>
    <t>7208</t>
  </si>
  <si>
    <t>TRHS DRAMA CLUB</t>
  </si>
  <si>
    <t>7207</t>
  </si>
  <si>
    <t>TRHS ATH CONCESSIONS</t>
  </si>
  <si>
    <t>7206</t>
  </si>
  <si>
    <t>7205</t>
  </si>
  <si>
    <t>TRHS BAND</t>
  </si>
  <si>
    <t>7204</t>
  </si>
  <si>
    <t>TRHS ATHLETICS</t>
  </si>
  <si>
    <t>7203</t>
  </si>
  <si>
    <t>TRHS YEARBOOK</t>
  </si>
  <si>
    <t>7202</t>
  </si>
  <si>
    <t>7201</t>
  </si>
  <si>
    <t>TRES CHRISTMAS ANGEL</t>
  </si>
  <si>
    <t>7135</t>
  </si>
  <si>
    <t>TRES MUSIC</t>
  </si>
  <si>
    <t>7134</t>
  </si>
  <si>
    <t>7133</t>
  </si>
  <si>
    <t>7129</t>
  </si>
  <si>
    <t>TRES GT D. ALVIS</t>
  </si>
  <si>
    <t>7128</t>
  </si>
  <si>
    <t>TRES PARA-PROS</t>
  </si>
  <si>
    <t>7126</t>
  </si>
  <si>
    <t>7125</t>
  </si>
  <si>
    <t>TRES LIBRARY</t>
  </si>
  <si>
    <t>7124</t>
  </si>
  <si>
    <t>TRES GR4 K. LADD</t>
  </si>
  <si>
    <t>7123</t>
  </si>
  <si>
    <t>TRES COUNSELING J. H</t>
  </si>
  <si>
    <t>7122</t>
  </si>
  <si>
    <t>TRES BETA CLUB</t>
  </si>
  <si>
    <t>7121</t>
  </si>
  <si>
    <t>TRES PE. L. MINNIE</t>
  </si>
  <si>
    <t>7120</t>
  </si>
  <si>
    <t>7119</t>
  </si>
  <si>
    <t>TRES GR1 K. HODGES</t>
  </si>
  <si>
    <t>7117</t>
  </si>
  <si>
    <t>TRES GR3 N. GRAY</t>
  </si>
  <si>
    <t>7116</t>
  </si>
  <si>
    <t>TRES GR4 V. SCOTT</t>
  </si>
  <si>
    <t>7115</t>
  </si>
  <si>
    <t>7114</t>
  </si>
  <si>
    <t>7111</t>
  </si>
  <si>
    <t>TRES GR2 K. WILLIAMS</t>
  </si>
  <si>
    <t>7110</t>
  </si>
  <si>
    <t>TRES GR2 M. BLACK</t>
  </si>
  <si>
    <t>7109</t>
  </si>
  <si>
    <t>TRES GR3-4 SCIENCE S</t>
  </si>
  <si>
    <t>7108</t>
  </si>
  <si>
    <t>TRES GR3 C.PIPPIN</t>
  </si>
  <si>
    <t>7107</t>
  </si>
  <si>
    <t>TRES KNDRGTN E.LISENBEY</t>
  </si>
  <si>
    <t>7106</t>
  </si>
  <si>
    <t>TRES GR1 C. FROST</t>
  </si>
  <si>
    <t>7105</t>
  </si>
  <si>
    <t>7104</t>
  </si>
  <si>
    <t>TRES GR2 M. HOLT</t>
  </si>
  <si>
    <t>7103</t>
  </si>
  <si>
    <t>TRES GR1 K. BALL</t>
  </si>
  <si>
    <t>7102</t>
  </si>
  <si>
    <t>TRES PRINCIPAL'S FUND</t>
  </si>
  <si>
    <t>7101</t>
  </si>
  <si>
    <t>TRES KNDRGTN B. ROBINSON</t>
  </si>
  <si>
    <t>TRES KNDGRTN K. COUNTS</t>
  </si>
  <si>
    <t>TRES GR3-4 SOCIAL STUDY K. JONES</t>
  </si>
  <si>
    <t>TRES RESOURCE R. WHITTEN</t>
  </si>
  <si>
    <t>TRES SELF CONT. T. PALMER</t>
  </si>
  <si>
    <t>TRES BLUE &amp; YOU GRANT</t>
  </si>
  <si>
    <t>TRES BACKPACK PROGRAM</t>
  </si>
  <si>
    <t>TRHS PRINCIPAL'S FUND</t>
  </si>
  <si>
    <t>TRHS SR. HIGH BETA CLUB</t>
  </si>
  <si>
    <t>TRHS JR. CHEERLEADERS</t>
  </si>
  <si>
    <t>TRHS SR. CHEERLEADERS</t>
  </si>
  <si>
    <t>TRHS JR HIGH BETA CLUB</t>
  </si>
  <si>
    <t>TRHS BASS FISHING CLUB</t>
  </si>
  <si>
    <t>TRHS RESOURCE L. PALMER</t>
  </si>
  <si>
    <t>TRHS FRIENDS OF RACHEL</t>
  </si>
  <si>
    <t>TRHS GIRL'S BASKETBALL</t>
  </si>
  <si>
    <t>TRHS BOY'S BASKETBALL</t>
  </si>
  <si>
    <t>SELECT YOUR ACTIVY ACCOUNT</t>
  </si>
  <si>
    <t>2.  If needed, contact and complete a contract with vendor after obtaining an approved Purchase Order.</t>
  </si>
  <si>
    <r>
      <t xml:space="preserve">1.  Proceed with a requisition for a Purchase Order </t>
    </r>
    <r>
      <rPr>
        <i/>
        <sz val="12"/>
        <color theme="4" tint="-0.499984740745262"/>
        <rFont val="Century Gothic"/>
        <family val="2"/>
      </rPr>
      <t>(attach a copy of approved fund-raiser to the requisition for a Purchase Order).</t>
    </r>
  </si>
  <si>
    <t>GROUP(S) / CLUB(S):</t>
  </si>
  <si>
    <t>** MUST BE APPROVED BY ALL SIGNATORIES BEFORE EVENT CAN TAKE PLACE***</t>
  </si>
  <si>
    <t>ATHLETIC DIRECTOR'S SIGNATURE:</t>
  </si>
  <si>
    <t>7269:  NATIONAL BETA</t>
  </si>
  <si>
    <t>7268:  TRHS SR 2022</t>
  </si>
  <si>
    <t>7266:  TRHS GOLF</t>
  </si>
  <si>
    <t>7265:  TRHS SOFTBALL</t>
  </si>
  <si>
    <t>7264:  TRHS BASEBALL</t>
  </si>
  <si>
    <t>7262:  TRHS FOOTBALL</t>
  </si>
  <si>
    <t>7261:  TRHS GROW MY PLATE</t>
  </si>
  <si>
    <t>7260:  TRHS BOY'S BASKETBALL</t>
  </si>
  <si>
    <t>7259:  TRHS FFA PERKINS</t>
  </si>
  <si>
    <t>7258:  TRHS GIRL'S BASKETBALL</t>
  </si>
  <si>
    <t>7257:  TRHS FRIENDS OF RACHEL</t>
  </si>
  <si>
    <t>7256:  TRHS EAST</t>
  </si>
  <si>
    <t>7255:  TRMS GR 5-6</t>
  </si>
  <si>
    <t>7252:  TRHS RESOURCE L. PALMER</t>
  </si>
  <si>
    <t>7240:  TRHS FCCLA NAT'L TRIP</t>
  </si>
  <si>
    <t>7239:  TRHS ARCHERY</t>
  </si>
  <si>
    <t>7236:  TRHS BASS FISHING CLUB</t>
  </si>
  <si>
    <t>7234:  TRHS MUSIC</t>
  </si>
  <si>
    <t>7234:  TRHS JR. HIGH FCA</t>
  </si>
  <si>
    <t>7230:  TRHS SR 2024</t>
  </si>
  <si>
    <t>7229:  TRHS ROBOTICS</t>
  </si>
  <si>
    <t>7228:  TRHS ART CLUB</t>
  </si>
  <si>
    <t>7226:  TRHS JR HIGH BETA CLUB</t>
  </si>
  <si>
    <t>7225:  TRHS CHOIR</t>
  </si>
  <si>
    <t>7221:  TRHS GREENHOUSE</t>
  </si>
  <si>
    <t>7220:  TRHS STUDENT COUNCIL</t>
  </si>
  <si>
    <t>7219:  TRHS SR. CHEERLEADER</t>
  </si>
  <si>
    <t>7217:  TRHS SR 2021</t>
  </si>
  <si>
    <t>7216:  TRHS SR 2023</t>
  </si>
  <si>
    <t>7215:  TRHS STEAM CLUB</t>
  </si>
  <si>
    <t>7214:  EXXON MOBIL GRANT</t>
  </si>
  <si>
    <t>7213:  TRHS LIBRARY</t>
  </si>
  <si>
    <t>7212:  DW SUNSHINE FUND</t>
  </si>
  <si>
    <t>7211:  TRHS JR. CHEERLEADER</t>
  </si>
  <si>
    <t>7210:  TRHS FFA</t>
  </si>
  <si>
    <t>7209:  TRHS FCCLA</t>
  </si>
  <si>
    <t>7208:  TRHS FBLA</t>
  </si>
  <si>
    <t>7207:  TRHS DRAMA CLUB</t>
  </si>
  <si>
    <t>7205:  TRHS SR. HIGH BETA CLUB</t>
  </si>
  <si>
    <t>7204:  TRHS BAND</t>
  </si>
  <si>
    <t>7202:  TRHS YEARBOOK</t>
  </si>
  <si>
    <t>7201:  TRHS PRINCIPAL'S FUND</t>
  </si>
  <si>
    <t>7135:  TRES CHRISTMAS ANGEL</t>
  </si>
  <si>
    <t>7134:  TRES MUSIC K. TRAMEL</t>
  </si>
  <si>
    <t>7133:  TRES BACKPACK PROGRAM</t>
  </si>
  <si>
    <t>7130:  TRES S. THOMAS</t>
  </si>
  <si>
    <t>7128:  TRES GT D. ALVIS</t>
  </si>
  <si>
    <t>7126:  TRES PARA-PROS</t>
  </si>
  <si>
    <t>7125:  TRES SELF CONTAINED T. PALMER</t>
  </si>
  <si>
    <t>7124:  TRES LIBRARY JOY WHITLOW</t>
  </si>
  <si>
    <t>7123:  TRES GR4 K. LADD</t>
  </si>
  <si>
    <t>7122:  TRES COUNSELING J. HOLT</t>
  </si>
  <si>
    <t>7121:  TRES BETA CLUB JOY WHITLOW/T. GRAY</t>
  </si>
  <si>
    <t>7120:  TRES PE. L. MINNIE</t>
  </si>
  <si>
    <t>7119: TRES RESOURCE R. WHITTEN</t>
  </si>
  <si>
    <t>7117:  TRES GR1 K. HODGES</t>
  </si>
  <si>
    <t>7116: TRES GR3 N. GRAY</t>
  </si>
  <si>
    <t>7115:  TRES GR4 V. SCOTT</t>
  </si>
  <si>
    <t>7114:  TRES GR3-4 SOCIAL STUDIES K. JONES</t>
  </si>
  <si>
    <t>7111:  TRES KINDERGARTEN K. COUNTS</t>
  </si>
  <si>
    <t>7110:  TRES GR2 K. WILLIAMS</t>
  </si>
  <si>
    <t>7109:  TRES GR2 M. BLACK</t>
  </si>
  <si>
    <t>7108:  TRES GR3-4 SCIENCE S. DAVIS</t>
  </si>
  <si>
    <t>7107:  TRES GR3 C. PIPPIN</t>
  </si>
  <si>
    <t>7106:  TRES KINDERGARTEN E. LISENBEY</t>
  </si>
  <si>
    <t>7105:  TRES GR1 C. FROST</t>
  </si>
  <si>
    <t>7104:  TRES KINDERGARTEN B. ROBINSON</t>
  </si>
  <si>
    <t>7103:  TRES GR2 M. HOLT</t>
  </si>
  <si>
    <t>7102:  TRES GR1 K. BALL</t>
  </si>
  <si>
    <t>7101:  TRES PRINCIPAL'S FUND</t>
  </si>
  <si>
    <t>7249:  ABC PRESCHOOL</t>
  </si>
  <si>
    <t>FUND SOURCE &amp; TITLE</t>
  </si>
  <si>
    <t>Select activity account</t>
  </si>
  <si>
    <t>T7129:  TRES BLUE &amp; YOU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</si>
</sst>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8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i/>
      <sz val="12"/>
      <color rgb="FFFF0000"/>
      <name val="Century Gothic"/>
      <family val="2"/>
    </font>
    <font>
      <b/>
      <i/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16"/>
      <color theme="4" tint="-0.499984740745262"/>
      <name val="Century Gothic"/>
      <family val="2"/>
    </font>
    <font>
      <i/>
      <sz val="1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b/>
      <i/>
      <sz val="12"/>
      <color theme="4" tint="-0.499984740745262"/>
      <name val="Century Gothic"/>
      <family val="2"/>
    </font>
    <font>
      <b/>
      <i/>
      <sz val="13"/>
      <color theme="4" tint="-0.499984740745262"/>
      <name val="Century Gothic"/>
      <family val="2"/>
    </font>
    <font>
      <b/>
      <i/>
      <sz val="12"/>
      <name val="Century Gothic"/>
      <family val="2"/>
    </font>
    <font>
      <sz val="14"/>
      <color theme="4" tint="-0.499984740745262"/>
      <name val="Century Gothic"/>
      <family val="2"/>
    </font>
    <font>
      <sz val="13"/>
      <color rgb="FF0070C0"/>
      <name val="Arial Narrow"/>
      <family val="2"/>
    </font>
    <font>
      <sz val="12"/>
      <color rgb="FF0070C0"/>
      <name val="Century Gothic"/>
      <family val="2"/>
    </font>
    <font>
      <b/>
      <i/>
      <sz val="13"/>
      <color rgb="FFFF0000"/>
      <name val="Century Gothic"/>
      <family val="2"/>
    </font>
    <font>
      <sz val="16"/>
      <color rgb="FF0070C0"/>
      <name val="Arial Narrow"/>
      <family val="2"/>
    </font>
    <font>
      <sz val="16"/>
      <color theme="4" tint="-0.249977111117893"/>
      <name val="Arial Narrow"/>
      <family val="2"/>
    </font>
    <font>
      <sz val="18"/>
      <color rgb="FF0070C0"/>
      <name val="Arial Narrow"/>
      <family val="2"/>
    </font>
    <font>
      <i/>
      <u/>
      <sz val="12"/>
      <color rgb="FFFF0000"/>
      <name val="Century Gothic"/>
      <family val="2"/>
    </font>
    <font>
      <i/>
      <sz val="12"/>
      <color rgb="FFFF0000"/>
      <name val="Century Gothic"/>
      <family val="2"/>
    </font>
    <font>
      <sz val="14"/>
      <color theme="1"/>
      <name val="Century Gothic"/>
      <family val="2"/>
    </font>
    <font>
      <b/>
      <sz val="14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-0.249977111117893"/>
      </top>
      <bottom style="medium">
        <color indexed="64"/>
      </bottom>
      <diagonal/>
    </border>
    <border>
      <left/>
      <right/>
      <top style="thin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4" tint="-0.249977111117893"/>
      </top>
      <bottom/>
      <diagonal/>
    </border>
    <border>
      <left/>
      <right style="medium">
        <color indexed="64"/>
      </right>
      <top/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</cellStyleXfs>
  <cellXfs count="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/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/>
    <xf numFmtId="164" fontId="9" fillId="0" borderId="3" xfId="0" applyNumberFormat="1" applyFont="1" applyBorder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horizontal="left"/>
      <protection locked="0"/>
    </xf>
    <xf numFmtId="0" fontId="1" fillId="0" borderId="0" xfId="2">
      <alignment horizontal="left"/>
    </xf>
    <xf numFmtId="0" fontId="15" fillId="0" borderId="0" xfId="2" applyFont="1">
      <alignment horizontal="left"/>
    </xf>
    <xf numFmtId="0" fontId="8" fillId="0" borderId="0" xfId="2" applyFont="1">
      <alignment horizontal="left"/>
    </xf>
    <xf numFmtId="0" fontId="4" fillId="0" borderId="0" xfId="0" applyFont="1" applyBorder="1" applyProtection="1"/>
    <xf numFmtId="0" fontId="4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/>
    <xf numFmtId="0" fontId="19" fillId="0" borderId="3" xfId="0" applyFont="1" applyBorder="1" applyAlignment="1" applyProtection="1">
      <alignment horizontal="left"/>
      <protection locked="0"/>
    </xf>
    <xf numFmtId="0" fontId="16" fillId="0" borderId="2" xfId="0" applyFont="1" applyBorder="1" applyProtection="1">
      <protection locked="0"/>
    </xf>
    <xf numFmtId="14" fontId="19" fillId="0" borderId="3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164" fontId="9" fillId="0" borderId="3" xfId="0" applyNumberFormat="1" applyFont="1" applyBorder="1" applyAlignment="1">
      <alignment horizontal="left"/>
    </xf>
    <xf numFmtId="0" fontId="4" fillId="0" borderId="0" xfId="0" applyFont="1"/>
    <xf numFmtId="0" fontId="19" fillId="0" borderId="2" xfId="0" applyFont="1" applyBorder="1" applyAlignment="1" applyProtection="1">
      <alignment horizontal="left"/>
      <protection locked="0"/>
    </xf>
    <xf numFmtId="0" fontId="13" fillId="0" borderId="0" xfId="0" applyFont="1" applyBorder="1"/>
    <xf numFmtId="0" fontId="11" fillId="0" borderId="0" xfId="0" applyFont="1" applyBorder="1"/>
    <xf numFmtId="0" fontId="5" fillId="0" borderId="0" xfId="0" applyFont="1" applyBorder="1"/>
    <xf numFmtId="0" fontId="21" fillId="0" borderId="2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right"/>
    </xf>
    <xf numFmtId="0" fontId="4" fillId="0" borderId="5" xfId="0" applyFont="1" applyBorder="1" applyProtection="1">
      <protection locked="0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/>
    <xf numFmtId="0" fontId="3" fillId="0" borderId="5" xfId="0" applyFont="1" applyBorder="1" applyAlignment="1">
      <alignment horizontal="right" indent="1"/>
    </xf>
    <xf numFmtId="0" fontId="4" fillId="0" borderId="7" xfId="0" applyFont="1" applyBorder="1" applyProtection="1">
      <protection locked="0"/>
    </xf>
    <xf numFmtId="0" fontId="6" fillId="0" borderId="8" xfId="0" applyFont="1" applyBorder="1" applyAlignment="1">
      <alignment horizontal="right"/>
    </xf>
    <xf numFmtId="0" fontId="4" fillId="0" borderId="9" xfId="0" applyFont="1" applyBorder="1"/>
    <xf numFmtId="0" fontId="14" fillId="0" borderId="8" xfId="0" applyFont="1" applyBorder="1" applyAlignment="1">
      <alignment horizontal="right"/>
    </xf>
    <xf numFmtId="0" fontId="4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right"/>
    </xf>
    <xf numFmtId="0" fontId="4" fillId="0" borderId="13" xfId="0" applyFont="1" applyBorder="1" applyProtection="1">
      <protection locked="0"/>
    </xf>
    <xf numFmtId="0" fontId="4" fillId="0" borderId="14" xfId="0" applyFont="1" applyBorder="1"/>
    <xf numFmtId="0" fontId="4" fillId="0" borderId="0" xfId="0" applyFont="1" applyBorder="1"/>
    <xf numFmtId="0" fontId="22" fillId="0" borderId="0" xfId="1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8" xfId="0" applyFont="1" applyBorder="1"/>
    <xf numFmtId="0" fontId="3" fillId="0" borderId="8" xfId="0" applyFont="1" applyBorder="1" applyAlignment="1">
      <alignment horizontal="right"/>
    </xf>
    <xf numFmtId="0" fontId="19" fillId="0" borderId="15" xfId="0" applyFont="1" applyBorder="1" applyAlignment="1" applyProtection="1">
      <alignment horizontal="left"/>
      <protection locked="0"/>
    </xf>
    <xf numFmtId="0" fontId="4" fillId="0" borderId="9" xfId="0" applyFont="1" applyBorder="1" applyProtection="1"/>
    <xf numFmtId="0" fontId="3" fillId="0" borderId="8" xfId="0" applyFont="1" applyBorder="1"/>
    <xf numFmtId="0" fontId="22" fillId="0" borderId="8" xfId="1" applyFont="1" applyBorder="1" applyAlignment="1">
      <alignment horizontal="left" vertical="center" wrapText="1"/>
    </xf>
    <xf numFmtId="0" fontId="22" fillId="0" borderId="9" xfId="1" applyFont="1" applyBorder="1" applyAlignment="1">
      <alignment horizontal="left" vertical="center" wrapText="1"/>
    </xf>
    <xf numFmtId="0" fontId="21" fillId="0" borderId="16" xfId="0" applyFont="1" applyBorder="1" applyAlignment="1" applyProtection="1">
      <alignment horizontal="left" vertical="top"/>
      <protection locked="0"/>
    </xf>
    <xf numFmtId="0" fontId="21" fillId="0" borderId="1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>
      <alignment horizontal="right"/>
    </xf>
    <xf numFmtId="164" fontId="9" fillId="0" borderId="15" xfId="0" applyNumberFormat="1" applyFont="1" applyBorder="1" applyAlignment="1">
      <alignment horizontal="left"/>
    </xf>
    <xf numFmtId="0" fontId="3" fillId="0" borderId="8" xfId="0" applyFont="1" applyBorder="1"/>
    <xf numFmtId="0" fontId="16" fillId="0" borderId="17" xfId="0" applyFont="1" applyBorder="1" applyProtection="1">
      <protection locked="0"/>
    </xf>
    <xf numFmtId="0" fontId="5" fillId="0" borderId="8" xfId="0" applyFont="1" applyBorder="1"/>
    <xf numFmtId="0" fontId="5" fillId="0" borderId="9" xfId="0" applyFont="1" applyBorder="1"/>
    <xf numFmtId="0" fontId="4" fillId="0" borderId="8" xfId="0" applyFont="1" applyBorder="1"/>
    <xf numFmtId="0" fontId="4" fillId="0" borderId="9" xfId="0" applyFont="1" applyBorder="1"/>
    <xf numFmtId="0" fontId="18" fillId="0" borderId="8" xfId="0" applyFont="1" applyBorder="1"/>
    <xf numFmtId="0" fontId="13" fillId="0" borderId="9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24" fillId="0" borderId="0" xfId="3" applyFont="1">
      <alignment horizontal="left"/>
    </xf>
    <xf numFmtId="0" fontId="25" fillId="0" borderId="0" xfId="3" applyFont="1" applyAlignment="1">
      <alignment horizontal="center"/>
    </xf>
    <xf numFmtId="0" fontId="16" fillId="3" borderId="10" xfId="0" applyFont="1" applyFill="1" applyBorder="1" applyAlignment="1" applyProtection="1">
      <alignment horizontal="left" vertical="top"/>
      <protection locked="0"/>
    </xf>
    <xf numFmtId="0" fontId="16" fillId="3" borderId="11" xfId="0" applyFont="1" applyFill="1" applyBorder="1" applyAlignment="1" applyProtection="1">
      <alignment horizontal="left" vertical="top"/>
      <protection locked="0"/>
    </xf>
    <xf numFmtId="0" fontId="16" fillId="3" borderId="12" xfId="0" applyFont="1" applyFill="1" applyBorder="1" applyAlignment="1" applyProtection="1">
      <alignment horizontal="left" vertical="top"/>
      <protection locked="0"/>
    </xf>
    <xf numFmtId="0" fontId="17" fillId="3" borderId="10" xfId="0" applyFont="1" applyFill="1" applyBorder="1" applyAlignment="1" applyProtection="1">
      <alignment horizontal="left" vertical="top"/>
      <protection locked="0"/>
    </xf>
    <xf numFmtId="0" fontId="17" fillId="3" borderId="11" xfId="0" applyFont="1" applyFill="1" applyBorder="1" applyAlignment="1" applyProtection="1">
      <alignment horizontal="left" vertical="top"/>
      <protection locked="0"/>
    </xf>
    <xf numFmtId="0" fontId="17" fillId="3" borderId="12" xfId="0" applyFont="1" applyFill="1" applyBorder="1" applyAlignment="1" applyProtection="1">
      <alignment horizontal="left" vertical="top"/>
      <protection locked="0"/>
    </xf>
    <xf numFmtId="14" fontId="20" fillId="0" borderId="3" xfId="0" applyNumberFormat="1" applyFont="1" applyBorder="1" applyAlignment="1" applyProtection="1">
      <alignment horizontal="center"/>
    </xf>
    <xf numFmtId="14" fontId="20" fillId="0" borderId="15" xfId="0" applyNumberFormat="1" applyFont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right"/>
    </xf>
    <xf numFmtId="0" fontId="16" fillId="2" borderId="0" xfId="0" applyFont="1" applyFill="1" applyBorder="1" applyProtection="1"/>
    <xf numFmtId="0" fontId="16" fillId="2" borderId="9" xfId="0" applyFont="1" applyFill="1" applyBorder="1" applyProtection="1"/>
  </cellXfs>
  <cellStyles count="4">
    <cellStyle name="Hyperlink" xfId="1" builtinId="8"/>
    <cellStyle name="Normal" xfId="0" builtinId="0"/>
    <cellStyle name="Normal 2" xfId="2"/>
    <cellStyle name="Normal 3" xf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365132</xdr:colOff>
      <xdr:row>0</xdr:row>
      <xdr:rowOff>63504</xdr:rowOff>
    </xdr:from>
    <xdr:to>
      <xdr:col>0</xdr:col>
      <xdr:colOff>1874138</xdr:colOff>
      <xdr:row>3</xdr:row>
      <xdr:rowOff>381104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32" y="63504"/>
          <a:ext cx="1508125" cy="1409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odplanner.healthiergeneration.org/calculato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39"/>
  <sheetViews>
    <sheetView showGridLines="0" tabSelected="1" zoomScale="90" zoomScaleNormal="90" workbookViewId="0">
      <selection activeCell="B4" sqref="B4:J4"/>
    </sheetView>
  </sheetViews>
  <sheetFormatPr defaultColWidth="10.6640625" defaultRowHeight="16" x14ac:dyDescent="0.35"/>
  <cols>
    <col min="1" max="1" width="26.9140625" style="1" customWidth="1"/>
    <col min="2" max="2" width="6.25" style="1" customWidth="1"/>
    <col min="3" max="3" width="16.58203125" style="1" customWidth="1"/>
    <col min="4" max="4" width="10.6640625" style="1"/>
    <col min="5" max="5" width="12.58203125" style="1" customWidth="1"/>
    <col min="6" max="6" width="16.83203125" style="1" customWidth="1"/>
    <col min="7" max="7" width="10.1640625" style="1" customWidth="1"/>
    <col min="8" max="9" width="10.6640625" style="1"/>
    <col min="10" max="10" width="17.75" style="1" customWidth="1"/>
    <col min="11" max="16384" width="10.6640625" style="1"/>
  </cols>
  <sheetData>
    <row r="1" spans="1:10" ht="44" customHeight="1" x14ac:dyDescent="0.3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26" customHeight="1" x14ac:dyDescent="0.4">
      <c r="A2" s="52"/>
      <c r="B2" s="4"/>
      <c r="C2" s="4"/>
      <c r="D2" s="4"/>
      <c r="E2" s="4"/>
      <c r="F2" s="4"/>
      <c r="G2" s="4"/>
      <c r="H2" s="5" t="s">
        <v>1</v>
      </c>
      <c r="I2" s="84">
        <f ca="1">TODAY()</f>
        <v>44489</v>
      </c>
      <c r="J2" s="85"/>
    </row>
    <row r="3" spans="1:10" x14ac:dyDescent="0.35">
      <c r="A3" s="52"/>
      <c r="B3" s="4"/>
      <c r="C3" s="4"/>
      <c r="D3" s="4"/>
      <c r="E3" s="6"/>
      <c r="F3" s="4"/>
      <c r="G3" s="4"/>
      <c r="H3" s="4"/>
      <c r="I3" s="4"/>
      <c r="J3" s="40"/>
    </row>
    <row r="4" spans="1:10" ht="43.5" customHeight="1" x14ac:dyDescent="0.4">
      <c r="A4" s="53" t="s">
        <v>187</v>
      </c>
      <c r="B4" s="22"/>
      <c r="C4" s="22"/>
      <c r="D4" s="22"/>
      <c r="E4" s="22"/>
      <c r="F4" s="22"/>
      <c r="G4" s="22"/>
      <c r="H4" s="22"/>
      <c r="I4" s="22"/>
      <c r="J4" s="54"/>
    </row>
    <row r="5" spans="1:10" ht="32" customHeight="1" x14ac:dyDescent="0.4">
      <c r="A5" s="53" t="s">
        <v>21</v>
      </c>
      <c r="B5" s="28" t="s">
        <v>262</v>
      </c>
      <c r="C5" s="28"/>
      <c r="D5" s="28"/>
      <c r="E5" s="28"/>
      <c r="F5" s="28"/>
      <c r="G5" s="17"/>
      <c r="H5" s="17"/>
      <c r="I5" s="17"/>
      <c r="J5" s="55"/>
    </row>
    <row r="6" spans="1:10" ht="28.5" customHeight="1" x14ac:dyDescent="0.35">
      <c r="A6" s="56" t="s">
        <v>15</v>
      </c>
      <c r="B6" s="21"/>
      <c r="C6" s="21"/>
      <c r="D6" s="4"/>
      <c r="E6" s="4"/>
      <c r="F6" s="4"/>
      <c r="G6" s="4"/>
      <c r="H6" s="4"/>
      <c r="I6" s="4"/>
      <c r="J6" s="40"/>
    </row>
    <row r="7" spans="1:10" s="48" customFormat="1" ht="47.5" customHeight="1" x14ac:dyDescent="0.25">
      <c r="A7" s="57" t="s">
        <v>8</v>
      </c>
      <c r="B7" s="47"/>
      <c r="C7" s="47"/>
      <c r="D7" s="47"/>
      <c r="E7" s="47"/>
      <c r="F7" s="47"/>
      <c r="G7" s="47"/>
      <c r="H7" s="47"/>
      <c r="I7" s="47"/>
      <c r="J7" s="58"/>
    </row>
    <row r="8" spans="1:10" ht="137" customHeight="1" x14ac:dyDescent="0.35">
      <c r="A8" s="59"/>
      <c r="B8" s="32"/>
      <c r="C8" s="32"/>
      <c r="D8" s="32"/>
      <c r="E8" s="32"/>
      <c r="F8" s="32"/>
      <c r="G8" s="32"/>
      <c r="H8" s="32"/>
      <c r="I8" s="32"/>
      <c r="J8" s="60"/>
    </row>
    <row r="9" spans="1:10" s="2" customFormat="1" ht="35" customHeight="1" x14ac:dyDescent="0.4">
      <c r="A9" s="61" t="s">
        <v>9</v>
      </c>
      <c r="B9" s="25"/>
      <c r="C9" s="24"/>
      <c r="D9" s="22"/>
      <c r="E9" s="22"/>
      <c r="F9" s="3"/>
      <c r="G9" s="7" t="s">
        <v>7</v>
      </c>
      <c r="H9" s="24"/>
      <c r="I9" s="22"/>
      <c r="J9" s="54"/>
    </row>
    <row r="10" spans="1:10" s="2" customFormat="1" ht="42.5" customHeight="1" x14ac:dyDescent="0.4">
      <c r="A10" s="61" t="s">
        <v>16</v>
      </c>
      <c r="B10" s="25"/>
      <c r="C10" s="25"/>
      <c r="D10" s="22"/>
      <c r="E10" s="22"/>
      <c r="F10" s="22"/>
      <c r="G10" s="22"/>
      <c r="H10" s="22"/>
      <c r="I10" s="22"/>
      <c r="J10" s="54"/>
    </row>
    <row r="11" spans="1:10" ht="37.5" customHeight="1" x14ac:dyDescent="0.4">
      <c r="A11" s="61" t="s">
        <v>4</v>
      </c>
      <c r="B11" s="25"/>
      <c r="C11" s="12">
        <v>0</v>
      </c>
      <c r="D11" s="25" t="s">
        <v>5</v>
      </c>
      <c r="E11" s="25"/>
      <c r="F11" s="13">
        <v>0</v>
      </c>
      <c r="G11" s="25" t="s">
        <v>6</v>
      </c>
      <c r="H11" s="25"/>
      <c r="I11" s="26">
        <f>IF(C11="","",F11-C11)</f>
        <v>0</v>
      </c>
      <c r="J11" s="62"/>
    </row>
    <row r="12" spans="1:10" ht="31.5" customHeight="1" x14ac:dyDescent="0.35">
      <c r="A12" s="63" t="s">
        <v>2</v>
      </c>
      <c r="B12" s="4"/>
      <c r="C12" s="4"/>
      <c r="D12" s="4"/>
      <c r="E12" s="4"/>
      <c r="F12" s="8"/>
      <c r="G12" s="4"/>
      <c r="H12" s="4"/>
      <c r="I12" s="4"/>
      <c r="J12" s="40"/>
    </row>
    <row r="13" spans="1:10" ht="99.5" customHeight="1" x14ac:dyDescent="0.35">
      <c r="A13" s="59"/>
      <c r="B13" s="32"/>
      <c r="C13" s="32"/>
      <c r="D13" s="32"/>
      <c r="E13" s="32"/>
      <c r="F13" s="32"/>
      <c r="G13" s="32"/>
      <c r="H13" s="32"/>
      <c r="I13" s="32"/>
      <c r="J13" s="60"/>
    </row>
    <row r="14" spans="1:10" ht="45" customHeight="1" x14ac:dyDescent="0.35">
      <c r="A14" s="53" t="s">
        <v>3</v>
      </c>
      <c r="B14" s="23"/>
      <c r="C14" s="23"/>
      <c r="D14" s="23"/>
      <c r="E14" s="23"/>
      <c r="F14" s="23"/>
      <c r="G14" s="23"/>
      <c r="H14" s="23"/>
      <c r="I14" s="23"/>
      <c r="J14" s="64"/>
    </row>
    <row r="15" spans="1:10" s="11" customFormat="1" ht="6.5" customHeight="1" x14ac:dyDescent="0.35">
      <c r="A15" s="86"/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9.5" customHeight="1" x14ac:dyDescent="0.35">
      <c r="A16" s="65" t="s">
        <v>188</v>
      </c>
      <c r="B16" s="31"/>
      <c r="C16" s="31"/>
      <c r="D16" s="31"/>
      <c r="E16" s="31"/>
      <c r="F16" s="31"/>
      <c r="G16" s="31"/>
      <c r="H16" s="31"/>
      <c r="I16" s="31"/>
      <c r="J16" s="66"/>
    </row>
    <row r="17" spans="1:10" ht="16.5" thickBot="1" x14ac:dyDescent="0.4">
      <c r="A17" s="52"/>
      <c r="B17" s="4"/>
      <c r="C17" s="4"/>
      <c r="D17" s="4"/>
      <c r="E17" s="4"/>
      <c r="F17" s="4"/>
      <c r="G17" s="4"/>
      <c r="H17" s="4"/>
      <c r="I17" s="4"/>
      <c r="J17" s="40"/>
    </row>
    <row r="18" spans="1:10" ht="38" customHeight="1" x14ac:dyDescent="0.35">
      <c r="A18" s="33" t="s">
        <v>11</v>
      </c>
      <c r="B18" s="34"/>
      <c r="C18" s="35" t="s">
        <v>12</v>
      </c>
      <c r="D18" s="35"/>
      <c r="E18" s="35"/>
      <c r="F18" s="36"/>
      <c r="G18" s="36"/>
      <c r="H18" s="36"/>
      <c r="I18" s="37" t="s">
        <v>1</v>
      </c>
      <c r="J18" s="38"/>
    </row>
    <row r="19" spans="1:10" ht="24.5" customHeight="1" x14ac:dyDescent="0.35">
      <c r="A19" s="39" t="s">
        <v>13</v>
      </c>
      <c r="B19" s="9"/>
      <c r="C19" s="19"/>
      <c r="D19" s="19"/>
      <c r="E19" s="19"/>
      <c r="F19" s="3"/>
      <c r="G19" s="3"/>
      <c r="H19" s="3"/>
      <c r="I19" s="20"/>
      <c r="J19" s="40"/>
    </row>
    <row r="20" spans="1:10" ht="22" customHeight="1" x14ac:dyDescent="0.35">
      <c r="A20" s="41" t="s">
        <v>14</v>
      </c>
      <c r="B20" s="8"/>
      <c r="C20" s="4"/>
      <c r="D20" s="4"/>
      <c r="E20" s="4"/>
      <c r="F20" s="4"/>
      <c r="G20" s="4"/>
      <c r="H20" s="4"/>
      <c r="I20" s="4"/>
      <c r="J20" s="40"/>
    </row>
    <row r="21" spans="1:10" ht="56" customHeight="1" thickBot="1" x14ac:dyDescent="0.4">
      <c r="A21" s="81"/>
      <c r="B21" s="82"/>
      <c r="C21" s="82"/>
      <c r="D21" s="82"/>
      <c r="E21" s="82"/>
      <c r="F21" s="82"/>
      <c r="G21" s="82"/>
      <c r="H21" s="82"/>
      <c r="I21" s="82"/>
      <c r="J21" s="83"/>
    </row>
    <row r="22" spans="1:10" s="18" customFormat="1" ht="38" customHeight="1" x14ac:dyDescent="0.35">
      <c r="A22" s="33" t="s">
        <v>11</v>
      </c>
      <c r="B22" s="42"/>
      <c r="C22" s="35" t="s">
        <v>189</v>
      </c>
      <c r="D22" s="35"/>
      <c r="E22" s="35"/>
      <c r="F22" s="36"/>
      <c r="G22" s="36"/>
      <c r="H22" s="36"/>
      <c r="I22" s="43" t="s">
        <v>1</v>
      </c>
      <c r="J22" s="44"/>
    </row>
    <row r="23" spans="1:10" s="18" customFormat="1" ht="24.5" customHeight="1" x14ac:dyDescent="0.35">
      <c r="A23" s="39" t="s">
        <v>13</v>
      </c>
      <c r="B23" s="10"/>
      <c r="C23" s="19"/>
      <c r="D23" s="19"/>
      <c r="E23" s="19"/>
      <c r="F23" s="3"/>
      <c r="G23" s="3"/>
      <c r="H23" s="3"/>
      <c r="I23" s="20"/>
      <c r="J23" s="45"/>
    </row>
    <row r="24" spans="1:10" s="18" customFormat="1" ht="22" customHeight="1" x14ac:dyDescent="0.35">
      <c r="A24" s="41" t="s">
        <v>14</v>
      </c>
      <c r="B24" s="8"/>
      <c r="C24" s="4"/>
      <c r="D24" s="4"/>
      <c r="E24" s="4"/>
      <c r="F24" s="4"/>
      <c r="G24" s="4"/>
      <c r="H24" s="4"/>
      <c r="I24" s="4"/>
      <c r="J24" s="40"/>
    </row>
    <row r="25" spans="1:10" s="18" customFormat="1" ht="56" customHeight="1" thickBot="1" x14ac:dyDescent="0.4">
      <c r="A25" s="78"/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37.5" customHeight="1" x14ac:dyDescent="0.35">
      <c r="A26" s="33" t="s">
        <v>11</v>
      </c>
      <c r="B26" s="42"/>
      <c r="C26" s="35" t="s">
        <v>10</v>
      </c>
      <c r="D26" s="35"/>
      <c r="E26" s="35"/>
      <c r="F26" s="36"/>
      <c r="G26" s="36"/>
      <c r="H26" s="36"/>
      <c r="I26" s="43" t="s">
        <v>1</v>
      </c>
      <c r="J26" s="44"/>
    </row>
    <row r="27" spans="1:10" ht="22.5" customHeight="1" x14ac:dyDescent="0.35">
      <c r="A27" s="39" t="s">
        <v>13</v>
      </c>
      <c r="B27" s="10"/>
      <c r="C27" s="19"/>
      <c r="D27" s="19"/>
      <c r="E27" s="19"/>
      <c r="F27" s="3"/>
      <c r="G27" s="3"/>
      <c r="H27" s="3"/>
      <c r="I27" s="20"/>
      <c r="J27" s="45"/>
    </row>
    <row r="28" spans="1:10" ht="19" customHeight="1" x14ac:dyDescent="0.35">
      <c r="A28" s="41" t="s">
        <v>14</v>
      </c>
      <c r="B28" s="8"/>
      <c r="C28" s="4"/>
      <c r="D28" s="4"/>
      <c r="E28" s="4"/>
      <c r="F28" s="4"/>
      <c r="G28" s="4"/>
      <c r="H28" s="4"/>
      <c r="I28" s="4"/>
      <c r="J28" s="40"/>
    </row>
    <row r="29" spans="1:10" ht="56" customHeight="1" thickBot="1" x14ac:dyDescent="0.4">
      <c r="A29" s="78"/>
      <c r="B29" s="79"/>
      <c r="C29" s="79"/>
      <c r="D29" s="79"/>
      <c r="E29" s="79"/>
      <c r="F29" s="79"/>
      <c r="G29" s="79"/>
      <c r="H29" s="79"/>
      <c r="I29" s="79"/>
      <c r="J29" s="80"/>
    </row>
    <row r="30" spans="1:10" ht="11.5" customHeight="1" x14ac:dyDescent="0.35">
      <c r="A30" s="67"/>
      <c r="B30" s="46"/>
      <c r="C30" s="46"/>
      <c r="D30" s="46"/>
      <c r="E30" s="46"/>
      <c r="F30" s="46"/>
      <c r="G30" s="46"/>
      <c r="H30" s="46"/>
      <c r="I30" s="46"/>
      <c r="J30" s="68"/>
    </row>
    <row r="31" spans="1:10" ht="17.5" x14ac:dyDescent="0.4">
      <c r="A31" s="69" t="s">
        <v>17</v>
      </c>
      <c r="B31" s="29"/>
      <c r="C31" s="29"/>
      <c r="D31" s="29"/>
      <c r="E31" s="29"/>
      <c r="F31" s="29"/>
      <c r="G31" s="29"/>
      <c r="H31" s="29"/>
      <c r="I31" s="29"/>
      <c r="J31" s="70"/>
    </row>
    <row r="32" spans="1:10" ht="20.5" customHeight="1" x14ac:dyDescent="0.35">
      <c r="A32" s="71" t="s">
        <v>186</v>
      </c>
      <c r="B32" s="30"/>
      <c r="C32" s="30"/>
      <c r="D32" s="30"/>
      <c r="E32" s="30"/>
      <c r="F32" s="30"/>
      <c r="G32" s="30"/>
      <c r="H32" s="30"/>
      <c r="I32" s="30"/>
      <c r="J32" s="72"/>
    </row>
    <row r="33" spans="1:10" ht="20.5" customHeight="1" x14ac:dyDescent="0.35">
      <c r="A33" s="71" t="s">
        <v>185</v>
      </c>
      <c r="B33" s="30"/>
      <c r="C33" s="30"/>
      <c r="D33" s="30"/>
      <c r="E33" s="30"/>
      <c r="F33" s="30"/>
      <c r="G33" s="30"/>
      <c r="H33" s="30"/>
      <c r="I33" s="30"/>
      <c r="J33" s="72"/>
    </row>
    <row r="34" spans="1:10" ht="20.5" customHeight="1" x14ac:dyDescent="0.35">
      <c r="A34" s="71" t="s">
        <v>19</v>
      </c>
      <c r="B34" s="30"/>
      <c r="C34" s="30"/>
      <c r="D34" s="30"/>
      <c r="E34" s="30"/>
      <c r="F34" s="30"/>
      <c r="G34" s="30"/>
      <c r="H34" s="30"/>
      <c r="I34" s="30"/>
      <c r="J34" s="72"/>
    </row>
    <row r="35" spans="1:10" ht="20.5" customHeight="1" x14ac:dyDescent="0.35">
      <c r="A35" s="71" t="s">
        <v>20</v>
      </c>
      <c r="B35" s="30"/>
      <c r="C35" s="30"/>
      <c r="D35" s="30"/>
      <c r="E35" s="30"/>
      <c r="F35" s="30"/>
      <c r="G35" s="30"/>
      <c r="H35" s="30"/>
      <c r="I35" s="30"/>
      <c r="J35" s="72"/>
    </row>
    <row r="36" spans="1:10" ht="20.5" customHeight="1" thickBot="1" x14ac:dyDescent="0.4">
      <c r="A36" s="73" t="s">
        <v>18</v>
      </c>
      <c r="B36" s="74"/>
      <c r="C36" s="74"/>
      <c r="D36" s="74"/>
      <c r="E36" s="74"/>
      <c r="F36" s="74"/>
      <c r="G36" s="74"/>
      <c r="H36" s="74"/>
      <c r="I36" s="74"/>
      <c r="J36" s="75"/>
    </row>
    <row r="37" spans="1:10" x14ac:dyDescent="0.3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x14ac:dyDescent="0.3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35">
      <c r="A39" s="27"/>
      <c r="B39" s="27"/>
      <c r="C39" s="27"/>
      <c r="D39" s="27"/>
      <c r="E39" s="27"/>
      <c r="F39" s="27"/>
      <c r="G39" s="27"/>
      <c r="H39" s="27"/>
      <c r="I39" s="27"/>
      <c r="J39" s="27"/>
    </row>
  </sheetData>
  <sheetProtection algorithmName="SHA-512" hashValue="JiI6PtqdoTuSPm3+W+uU/7vmXI6NtCKFnETaVBjQMsg8XYrAOP0UGVj97kR7hiLeHwUvc5RyvT1X+lxO9wF5IA==" saltValue="rs6Sp5KHKt9/HNTvglNOaQ==" spinCount="100000" sheet="1" objects="1" scenarios="1" selectLockedCells="1"/>
  <mergeCells count="38">
    <mergeCell ref="A36:J36"/>
    <mergeCell ref="A37:J37"/>
    <mergeCell ref="A38:J38"/>
    <mergeCell ref="A39:J39"/>
    <mergeCell ref="B5:F5"/>
    <mergeCell ref="A30:J30"/>
    <mergeCell ref="A31:J31"/>
    <mergeCell ref="A32:J32"/>
    <mergeCell ref="A33:J33"/>
    <mergeCell ref="A34:J34"/>
    <mergeCell ref="A35:J35"/>
    <mergeCell ref="A16:J16"/>
    <mergeCell ref="G11:H11"/>
    <mergeCell ref="D11:E11"/>
    <mergeCell ref="A10:C10"/>
    <mergeCell ref="A29:J29"/>
    <mergeCell ref="A21:J21"/>
    <mergeCell ref="C18:E18"/>
    <mergeCell ref="F18:H18"/>
    <mergeCell ref="C26:E26"/>
    <mergeCell ref="F26:H26"/>
    <mergeCell ref="C22:E22"/>
    <mergeCell ref="F22:H22"/>
    <mergeCell ref="A25:J25"/>
    <mergeCell ref="A6:C6"/>
    <mergeCell ref="B4:J4"/>
    <mergeCell ref="B14:J14"/>
    <mergeCell ref="A1:J1"/>
    <mergeCell ref="A8:J8"/>
    <mergeCell ref="A7:J7"/>
    <mergeCell ref="C9:E9"/>
    <mergeCell ref="H9:J9"/>
    <mergeCell ref="A9:B9"/>
    <mergeCell ref="I2:J2"/>
    <mergeCell ref="D10:J10"/>
    <mergeCell ref="I11:J11"/>
    <mergeCell ref="A13:J13"/>
    <mergeCell ref="A11:B11"/>
  </mergeCells>
  <hyperlinks>
    <hyperlink ref="A7:J7" r:id="rId1" display="** if food is involved, fundraiser must meet the Smart Snack Standard, unless otherwise specified.  Click on this link and utilize the smart snack calculator.  Print and attach to this form "/>
  </hyperlinks>
  <printOptions horizontalCentered="1" verticalCentered="1"/>
  <pageMargins left="0.2" right="0.2" top="0.25" bottom="0.25" header="0.5" footer="0.3"/>
  <pageSetup scale="56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Activity Account">
          <x14:formula1>
            <xm:f>FUNDS!$A$2:$A$74</xm:f>
          </x14:formula1>
          <xm:sqref>B5:F5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4"/>
  <sheetViews>
    <sheetView workbookViewId="0">
      <selection activeCell="A18" sqref="A18"/>
    </sheetView>
  </sheetViews>
  <sheetFormatPr defaultRowHeight="22" customHeight="1" x14ac:dyDescent="0.35"/>
  <cols>
    <col min="1" max="1" width="52.4140625" style="76" bestFit="1" customWidth="1"/>
    <col min="2" max="16384" width="8.6640625" style="76"/>
  </cols>
  <sheetData>
    <row r="1" spans="1:1" ht="22" customHeight="1" x14ac:dyDescent="0.35">
      <c r="A1" s="77" t="s">
        <v>261</v>
      </c>
    </row>
    <row r="2" spans="1:1" ht="22" customHeight="1" x14ac:dyDescent="0.35">
      <c r="A2" s="77" t="s">
        <v>262</v>
      </c>
    </row>
    <row r="3" spans="1:1" ht="22" customHeight="1" x14ac:dyDescent="0.35">
      <c r="A3" s="76" t="s">
        <v>260</v>
      </c>
    </row>
    <row r="4" spans="1:1" ht="22" customHeight="1" x14ac:dyDescent="0.35">
      <c r="A4" s="76" t="s">
        <v>259</v>
      </c>
    </row>
    <row r="5" spans="1:1" ht="22" customHeight="1" x14ac:dyDescent="0.35">
      <c r="A5" s="76" t="s">
        <v>258</v>
      </c>
    </row>
    <row r="6" spans="1:1" ht="22" customHeight="1" x14ac:dyDescent="0.35">
      <c r="A6" s="76" t="s">
        <v>257</v>
      </c>
    </row>
    <row r="7" spans="1:1" ht="22" customHeight="1" x14ac:dyDescent="0.35">
      <c r="A7" s="76" t="s">
        <v>256</v>
      </c>
    </row>
    <row r="8" spans="1:1" ht="22" customHeight="1" x14ac:dyDescent="0.35">
      <c r="A8" s="76" t="s">
        <v>255</v>
      </c>
    </row>
    <row r="9" spans="1:1" ht="22" customHeight="1" x14ac:dyDescent="0.35">
      <c r="A9" s="76" t="s">
        <v>254</v>
      </c>
    </row>
    <row r="10" spans="1:1" ht="22" customHeight="1" x14ac:dyDescent="0.35">
      <c r="A10" s="76" t="s">
        <v>253</v>
      </c>
    </row>
    <row r="11" spans="1:1" ht="22" customHeight="1" x14ac:dyDescent="0.35">
      <c r="A11" s="76" t="s">
        <v>252</v>
      </c>
    </row>
    <row r="12" spans="1:1" ht="22" customHeight="1" x14ac:dyDescent="0.35">
      <c r="A12" s="76" t="s">
        <v>251</v>
      </c>
    </row>
    <row r="13" spans="1:1" ht="22" customHeight="1" x14ac:dyDescent="0.35">
      <c r="A13" s="76" t="s">
        <v>250</v>
      </c>
    </row>
    <row r="14" spans="1:1" ht="22" customHeight="1" x14ac:dyDescent="0.35">
      <c r="A14" s="76" t="s">
        <v>249</v>
      </c>
    </row>
    <row r="15" spans="1:1" ht="22" customHeight="1" x14ac:dyDescent="0.35">
      <c r="A15" s="76" t="s">
        <v>248</v>
      </c>
    </row>
    <row r="16" spans="1:1" ht="22" customHeight="1" x14ac:dyDescent="0.35">
      <c r="A16" s="76" t="s">
        <v>247</v>
      </c>
    </row>
    <row r="17" spans="1:1" ht="22" customHeight="1" x14ac:dyDescent="0.35">
      <c r="A17" s="76" t="s">
        <v>246</v>
      </c>
    </row>
    <row r="18" spans="1:1" ht="22" customHeight="1" x14ac:dyDescent="0.35">
      <c r="A18" s="76" t="s">
        <v>245</v>
      </c>
    </row>
    <row r="19" spans="1:1" ht="22" customHeight="1" x14ac:dyDescent="0.35">
      <c r="A19" s="76" t="s">
        <v>244</v>
      </c>
    </row>
    <row r="20" spans="1:1" ht="22" customHeight="1" x14ac:dyDescent="0.35">
      <c r="A20" s="76" t="s">
        <v>243</v>
      </c>
    </row>
    <row r="21" spans="1:1" ht="22" customHeight="1" x14ac:dyDescent="0.35">
      <c r="A21" s="76" t="s">
        <v>242</v>
      </c>
    </row>
    <row r="22" spans="1:1" ht="22" customHeight="1" x14ac:dyDescent="0.35">
      <c r="A22" s="76" t="s">
        <v>241</v>
      </c>
    </row>
    <row r="23" spans="1:1" ht="22" customHeight="1" x14ac:dyDescent="0.35">
      <c r="A23" s="76" t="s">
        <v>240</v>
      </c>
    </row>
    <row r="24" spans="1:1" ht="22" customHeight="1" x14ac:dyDescent="0.35">
      <c r="A24" s="76" t="s">
        <v>239</v>
      </c>
    </row>
    <row r="25" spans="1:1" ht="22" customHeight="1" x14ac:dyDescent="0.35">
      <c r="A25" s="76" t="s">
        <v>238</v>
      </c>
    </row>
    <row r="26" spans="1:1" ht="22" customHeight="1" x14ac:dyDescent="0.35">
      <c r="A26" s="76" t="s">
        <v>237</v>
      </c>
    </row>
    <row r="27" spans="1:1" ht="22" customHeight="1" x14ac:dyDescent="0.35">
      <c r="A27" s="76" t="s">
        <v>236</v>
      </c>
    </row>
    <row r="28" spans="1:1" ht="22" customHeight="1" x14ac:dyDescent="0.35">
      <c r="A28" s="76" t="s">
        <v>235</v>
      </c>
    </row>
    <row r="29" spans="1:1" ht="22" customHeight="1" x14ac:dyDescent="0.35">
      <c r="A29" s="76" t="s">
        <v>234</v>
      </c>
    </row>
    <row r="30" spans="1:1" ht="22" customHeight="1" x14ac:dyDescent="0.35">
      <c r="A30" s="76" t="s">
        <v>233</v>
      </c>
    </row>
    <row r="31" spans="1:1" ht="22" customHeight="1" x14ac:dyDescent="0.35">
      <c r="A31" s="76" t="s">
        <v>232</v>
      </c>
    </row>
    <row r="32" spans="1:1" ht="22" customHeight="1" x14ac:dyDescent="0.35">
      <c r="A32" s="76" t="s">
        <v>231</v>
      </c>
    </row>
    <row r="33" spans="1:1" ht="22" customHeight="1" x14ac:dyDescent="0.35">
      <c r="A33" s="76" t="s">
        <v>230</v>
      </c>
    </row>
    <row r="34" spans="1:1" ht="22" customHeight="1" x14ac:dyDescent="0.35">
      <c r="A34" s="76" t="s">
        <v>229</v>
      </c>
    </row>
    <row r="35" spans="1:1" ht="22" customHeight="1" x14ac:dyDescent="0.35">
      <c r="A35" s="76" t="s">
        <v>228</v>
      </c>
    </row>
    <row r="36" spans="1:1" ht="22" customHeight="1" x14ac:dyDescent="0.35">
      <c r="A36" s="76" t="s">
        <v>227</v>
      </c>
    </row>
    <row r="37" spans="1:1" ht="22" customHeight="1" x14ac:dyDescent="0.35">
      <c r="A37" s="76" t="s">
        <v>226</v>
      </c>
    </row>
    <row r="38" spans="1:1" ht="22" customHeight="1" x14ac:dyDescent="0.35">
      <c r="A38" s="76" t="s">
        <v>225</v>
      </c>
    </row>
    <row r="39" spans="1:1" ht="22" customHeight="1" x14ac:dyDescent="0.35">
      <c r="A39" s="76" t="s">
        <v>224</v>
      </c>
    </row>
    <row r="40" spans="1:1" ht="22" customHeight="1" x14ac:dyDescent="0.35">
      <c r="A40" s="76" t="s">
        <v>223</v>
      </c>
    </row>
    <row r="41" spans="1:1" ht="22" customHeight="1" x14ac:dyDescent="0.35">
      <c r="A41" s="76" t="s">
        <v>222</v>
      </c>
    </row>
    <row r="42" spans="1:1" ht="22" customHeight="1" x14ac:dyDescent="0.35">
      <c r="A42" s="76" t="s">
        <v>221</v>
      </c>
    </row>
    <row r="43" spans="1:1" ht="22" customHeight="1" x14ac:dyDescent="0.35">
      <c r="A43" s="76" t="s">
        <v>220</v>
      </c>
    </row>
    <row r="44" spans="1:1" ht="22" customHeight="1" x14ac:dyDescent="0.35">
      <c r="A44" s="76" t="s">
        <v>219</v>
      </c>
    </row>
    <row r="45" spans="1:1" ht="22" customHeight="1" x14ac:dyDescent="0.35">
      <c r="A45" s="76" t="s">
        <v>218</v>
      </c>
    </row>
    <row r="46" spans="1:1" ht="22" customHeight="1" x14ac:dyDescent="0.35">
      <c r="A46" s="76" t="s">
        <v>217</v>
      </c>
    </row>
    <row r="47" spans="1:1" ht="22" customHeight="1" x14ac:dyDescent="0.35">
      <c r="A47" s="76" t="s">
        <v>216</v>
      </c>
    </row>
    <row r="48" spans="1:1" ht="22" customHeight="1" x14ac:dyDescent="0.35">
      <c r="A48" s="76" t="s">
        <v>215</v>
      </c>
    </row>
    <row r="49" spans="1:1" ht="22" customHeight="1" x14ac:dyDescent="0.35">
      <c r="A49" s="76" t="s">
        <v>214</v>
      </c>
    </row>
    <row r="50" spans="1:1" ht="22" customHeight="1" x14ac:dyDescent="0.35">
      <c r="A50" s="76" t="s">
        <v>213</v>
      </c>
    </row>
    <row r="51" spans="1:1" ht="22" customHeight="1" x14ac:dyDescent="0.35">
      <c r="A51" s="76" t="s">
        <v>212</v>
      </c>
    </row>
    <row r="52" spans="1:1" ht="22" customHeight="1" x14ac:dyDescent="0.35">
      <c r="A52" s="76" t="s">
        <v>211</v>
      </c>
    </row>
    <row r="53" spans="1:1" ht="22" customHeight="1" x14ac:dyDescent="0.35">
      <c r="A53" s="76" t="s">
        <v>210</v>
      </c>
    </row>
    <row r="54" spans="1:1" ht="22" customHeight="1" x14ac:dyDescent="0.35">
      <c r="A54" s="76" t="s">
        <v>209</v>
      </c>
    </row>
    <row r="55" spans="1:1" ht="22" customHeight="1" x14ac:dyDescent="0.35">
      <c r="A55" s="76" t="s">
        <v>208</v>
      </c>
    </row>
    <row r="56" spans="1:1" ht="22" customHeight="1" x14ac:dyDescent="0.35">
      <c r="A56" s="76" t="s">
        <v>207</v>
      </c>
    </row>
    <row r="57" spans="1:1" ht="22" customHeight="1" x14ac:dyDescent="0.35">
      <c r="A57" s="76" t="s">
        <v>206</v>
      </c>
    </row>
    <row r="58" spans="1:1" ht="22" customHeight="1" x14ac:dyDescent="0.35">
      <c r="A58" s="76" t="s">
        <v>205</v>
      </c>
    </row>
    <row r="59" spans="1:1" ht="22" customHeight="1" x14ac:dyDescent="0.35">
      <c r="A59" s="76" t="s">
        <v>204</v>
      </c>
    </row>
    <row r="60" spans="1:1" ht="22" customHeight="1" x14ac:dyDescent="0.35">
      <c r="A60" s="76" t="s">
        <v>203</v>
      </c>
    </row>
    <row r="61" spans="1:1" ht="22" customHeight="1" x14ac:dyDescent="0.35">
      <c r="A61" s="76" t="s">
        <v>202</v>
      </c>
    </row>
    <row r="62" spans="1:1" ht="22" customHeight="1" x14ac:dyDescent="0.35">
      <c r="A62" s="76" t="s">
        <v>201</v>
      </c>
    </row>
    <row r="63" spans="1:1" ht="22" customHeight="1" x14ac:dyDescent="0.35">
      <c r="A63" s="76" t="s">
        <v>200</v>
      </c>
    </row>
    <row r="64" spans="1:1" ht="22" customHeight="1" x14ac:dyDescent="0.35">
      <c r="A64" s="76" t="s">
        <v>199</v>
      </c>
    </row>
    <row r="65" spans="1:1" ht="22" customHeight="1" x14ac:dyDescent="0.35">
      <c r="A65" s="76" t="s">
        <v>198</v>
      </c>
    </row>
    <row r="66" spans="1:1" ht="22" customHeight="1" x14ac:dyDescent="0.35">
      <c r="A66" s="76" t="s">
        <v>197</v>
      </c>
    </row>
    <row r="67" spans="1:1" ht="22" customHeight="1" x14ac:dyDescent="0.35">
      <c r="A67" s="76" t="s">
        <v>196</v>
      </c>
    </row>
    <row r="68" spans="1:1" ht="22" customHeight="1" x14ac:dyDescent="0.35">
      <c r="A68" s="76" t="s">
        <v>195</v>
      </c>
    </row>
    <row r="69" spans="1:1" ht="22" customHeight="1" x14ac:dyDescent="0.35">
      <c r="A69" s="76" t="s">
        <v>194</v>
      </c>
    </row>
    <row r="70" spans="1:1" ht="22" customHeight="1" x14ac:dyDescent="0.35">
      <c r="A70" s="76" t="s">
        <v>193</v>
      </c>
    </row>
    <row r="71" spans="1:1" ht="22" customHeight="1" x14ac:dyDescent="0.35">
      <c r="A71" s="76" t="s">
        <v>192</v>
      </c>
    </row>
    <row r="72" spans="1:1" ht="22" customHeight="1" x14ac:dyDescent="0.35">
      <c r="A72" s="76" t="s">
        <v>191</v>
      </c>
    </row>
    <row r="73" spans="1:1" ht="22" customHeight="1" x14ac:dyDescent="0.35">
      <c r="A73" s="76" t="s">
        <v>190</v>
      </c>
    </row>
    <row r="74" spans="1:1" ht="22" customHeight="1" x14ac:dyDescent="0.35">
      <c r="A74" s="76" t="s">
        <v>263</v>
      </c>
    </row>
  </sheetData>
  <autoFilter ref="A1">
    <sortState ref="A4:B74">
      <sortCondition ref="A1"/>
    </sortState>
  </autoFilter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83"/>
  <sheetViews>
    <sheetView topLeftCell="B61" workbookViewId="0">
      <selection activeCell="D61" sqref="D1:D1048576"/>
    </sheetView>
  </sheetViews>
  <sheetFormatPr defaultRowHeight="20.5" x14ac:dyDescent="0.4"/>
  <cols>
    <col min="1" max="1" width="16.6640625" style="14" hidden="1" customWidth="1"/>
    <col min="2" max="2" width="36" style="15" customWidth="1"/>
    <col min="3" max="3" width="9.58203125" style="14" hidden="1" customWidth="1"/>
    <col min="4" max="4" width="50.33203125" style="16" hidden="1" customWidth="1"/>
    <col min="5" max="16384" width="8.6640625" style="14"/>
  </cols>
  <sheetData>
    <row r="1" spans="1:4" x14ac:dyDescent="0.4">
      <c r="B1" s="15" t="s">
        <v>184</v>
      </c>
    </row>
    <row r="2" spans="1:4" x14ac:dyDescent="0.4">
      <c r="A2" s="14" t="s">
        <v>166</v>
      </c>
      <c r="B2" s="15" t="str">
        <f t="shared" ref="B2:B33" si="0">CONCATENATE(A2,C2,D2)</f>
        <v>7101:TRES PRINCIPAL'S FUND</v>
      </c>
      <c r="C2" s="14" t="s">
        <v>23</v>
      </c>
      <c r="D2" s="16" t="s">
        <v>165</v>
      </c>
    </row>
    <row r="3" spans="1:4" x14ac:dyDescent="0.4">
      <c r="A3" s="14" t="s">
        <v>164</v>
      </c>
      <c r="B3" s="15" t="str">
        <f t="shared" si="0"/>
        <v>7102:TRES GR1 K. BALL</v>
      </c>
      <c r="C3" s="14" t="s">
        <v>23</v>
      </c>
      <c r="D3" s="16" t="s">
        <v>163</v>
      </c>
    </row>
    <row r="4" spans="1:4" x14ac:dyDescent="0.4">
      <c r="A4" s="14" t="s">
        <v>162</v>
      </c>
      <c r="B4" s="15" t="str">
        <f t="shared" si="0"/>
        <v>7103:TRES GR2 M. HOLT</v>
      </c>
      <c r="C4" s="14" t="s">
        <v>23</v>
      </c>
      <c r="D4" s="16" t="s">
        <v>161</v>
      </c>
    </row>
    <row r="5" spans="1:4" x14ac:dyDescent="0.4">
      <c r="A5" s="14" t="s">
        <v>160</v>
      </c>
      <c r="B5" s="15" t="str">
        <f t="shared" si="0"/>
        <v>7104:TRES KNDRGTN B. ROBINSON</v>
      </c>
      <c r="C5" s="14" t="s">
        <v>23</v>
      </c>
      <c r="D5" s="16" t="s">
        <v>167</v>
      </c>
    </row>
    <row r="6" spans="1:4" x14ac:dyDescent="0.4">
      <c r="A6" s="14" t="s">
        <v>159</v>
      </c>
      <c r="B6" s="15" t="str">
        <f t="shared" si="0"/>
        <v>7105:TRES GR1 C. FROST</v>
      </c>
      <c r="C6" s="14" t="s">
        <v>23</v>
      </c>
      <c r="D6" s="16" t="s">
        <v>158</v>
      </c>
    </row>
    <row r="7" spans="1:4" x14ac:dyDescent="0.4">
      <c r="A7" s="14" t="s">
        <v>157</v>
      </c>
      <c r="B7" s="15" t="str">
        <f t="shared" si="0"/>
        <v>7106:TRES KNDRGTN E.LISENBEY</v>
      </c>
      <c r="C7" s="14" t="s">
        <v>23</v>
      </c>
      <c r="D7" s="16" t="s">
        <v>156</v>
      </c>
    </row>
    <row r="8" spans="1:4" x14ac:dyDescent="0.4">
      <c r="A8" s="14" t="s">
        <v>155</v>
      </c>
      <c r="B8" s="15" t="str">
        <f t="shared" si="0"/>
        <v>7107:TRES GR3 C.PIPPIN</v>
      </c>
      <c r="C8" s="14" t="s">
        <v>23</v>
      </c>
      <c r="D8" s="16" t="s">
        <v>154</v>
      </c>
    </row>
    <row r="9" spans="1:4" x14ac:dyDescent="0.4">
      <c r="A9" s="14" t="s">
        <v>153</v>
      </c>
      <c r="B9" s="15" t="str">
        <f t="shared" si="0"/>
        <v>7108:TRES GR3-4 SCIENCE S</v>
      </c>
      <c r="C9" s="14" t="s">
        <v>23</v>
      </c>
      <c r="D9" s="16" t="s">
        <v>152</v>
      </c>
    </row>
    <row r="10" spans="1:4" x14ac:dyDescent="0.4">
      <c r="A10" s="14" t="s">
        <v>151</v>
      </c>
      <c r="B10" s="15" t="str">
        <f t="shared" si="0"/>
        <v>7109:TRES GR2 M. BLACK</v>
      </c>
      <c r="C10" s="14" t="s">
        <v>23</v>
      </c>
      <c r="D10" s="16" t="s">
        <v>150</v>
      </c>
    </row>
    <row r="11" spans="1:4" x14ac:dyDescent="0.4">
      <c r="A11" s="14" t="s">
        <v>149</v>
      </c>
      <c r="B11" s="15" t="str">
        <f t="shared" si="0"/>
        <v>7110:TRES GR2 K. WILLIAMS</v>
      </c>
      <c r="C11" s="14" t="s">
        <v>23</v>
      </c>
      <c r="D11" s="16" t="s">
        <v>148</v>
      </c>
    </row>
    <row r="12" spans="1:4" x14ac:dyDescent="0.4">
      <c r="A12" s="14" t="s">
        <v>147</v>
      </c>
      <c r="B12" s="15" t="str">
        <f t="shared" si="0"/>
        <v>7111:TRES KNDGRTN K. COUNTS</v>
      </c>
      <c r="C12" s="14" t="s">
        <v>23</v>
      </c>
      <c r="D12" s="16" t="s">
        <v>168</v>
      </c>
    </row>
    <row r="13" spans="1:4" x14ac:dyDescent="0.4">
      <c r="A13" s="14" t="s">
        <v>146</v>
      </c>
      <c r="B13" s="15" t="str">
        <f t="shared" si="0"/>
        <v>7114:TRES GR3-4 SOCIAL STUDY K. JONES</v>
      </c>
      <c r="C13" s="14" t="s">
        <v>23</v>
      </c>
      <c r="D13" s="16" t="s">
        <v>169</v>
      </c>
    </row>
    <row r="14" spans="1:4" x14ac:dyDescent="0.4">
      <c r="A14" s="14" t="s">
        <v>145</v>
      </c>
      <c r="B14" s="15" t="str">
        <f t="shared" si="0"/>
        <v>7115:TRES GR4 V. SCOTT</v>
      </c>
      <c r="C14" s="14" t="s">
        <v>23</v>
      </c>
      <c r="D14" s="16" t="s">
        <v>144</v>
      </c>
    </row>
    <row r="15" spans="1:4" x14ac:dyDescent="0.4">
      <c r="A15" s="14" t="s">
        <v>143</v>
      </c>
      <c r="B15" s="15" t="str">
        <f t="shared" si="0"/>
        <v>7116:TRES GR3 N. GRAY</v>
      </c>
      <c r="C15" s="14" t="s">
        <v>23</v>
      </c>
      <c r="D15" s="16" t="s">
        <v>142</v>
      </c>
    </row>
    <row r="16" spans="1:4" x14ac:dyDescent="0.4">
      <c r="A16" s="14" t="s">
        <v>141</v>
      </c>
      <c r="B16" s="15" t="str">
        <f t="shared" si="0"/>
        <v>7117:TRES GR1 K. HODGES</v>
      </c>
      <c r="C16" s="14" t="s">
        <v>23</v>
      </c>
      <c r="D16" s="16" t="s">
        <v>140</v>
      </c>
    </row>
    <row r="17" spans="1:4" x14ac:dyDescent="0.4">
      <c r="A17" s="14" t="s">
        <v>139</v>
      </c>
      <c r="B17" s="15" t="str">
        <f t="shared" si="0"/>
        <v>7119:TRES RESOURCE R. WHITTEN</v>
      </c>
      <c r="C17" s="14" t="s">
        <v>23</v>
      </c>
      <c r="D17" s="16" t="s">
        <v>170</v>
      </c>
    </row>
    <row r="18" spans="1:4" x14ac:dyDescent="0.4">
      <c r="A18" s="14" t="s">
        <v>138</v>
      </c>
      <c r="B18" s="15" t="str">
        <f t="shared" si="0"/>
        <v>7120:TRES PE. L. MINNIE</v>
      </c>
      <c r="C18" s="14" t="s">
        <v>23</v>
      </c>
      <c r="D18" s="16" t="s">
        <v>137</v>
      </c>
    </row>
    <row r="19" spans="1:4" x14ac:dyDescent="0.4">
      <c r="A19" s="14" t="s">
        <v>136</v>
      </c>
      <c r="B19" s="15" t="str">
        <f t="shared" si="0"/>
        <v>7121:TRES BETA CLUB</v>
      </c>
      <c r="C19" s="14" t="s">
        <v>23</v>
      </c>
      <c r="D19" s="16" t="s">
        <v>135</v>
      </c>
    </row>
    <row r="20" spans="1:4" x14ac:dyDescent="0.4">
      <c r="A20" s="14" t="s">
        <v>134</v>
      </c>
      <c r="B20" s="15" t="str">
        <f t="shared" si="0"/>
        <v>7122:TRES COUNSELING J. H</v>
      </c>
      <c r="C20" s="14" t="s">
        <v>23</v>
      </c>
      <c r="D20" s="16" t="s">
        <v>133</v>
      </c>
    </row>
    <row r="21" spans="1:4" x14ac:dyDescent="0.4">
      <c r="A21" s="14" t="s">
        <v>132</v>
      </c>
      <c r="B21" s="15" t="str">
        <f t="shared" si="0"/>
        <v>7123:TRES GR4 K. LADD</v>
      </c>
      <c r="C21" s="14" t="s">
        <v>23</v>
      </c>
      <c r="D21" s="16" t="s">
        <v>131</v>
      </c>
    </row>
    <row r="22" spans="1:4" x14ac:dyDescent="0.4">
      <c r="A22" s="14" t="s">
        <v>130</v>
      </c>
      <c r="B22" s="15" t="str">
        <f t="shared" si="0"/>
        <v>7124:TRES LIBRARY</v>
      </c>
      <c r="C22" s="14" t="s">
        <v>23</v>
      </c>
      <c r="D22" s="16" t="s">
        <v>129</v>
      </c>
    </row>
    <row r="23" spans="1:4" x14ac:dyDescent="0.4">
      <c r="A23" s="14" t="s">
        <v>128</v>
      </c>
      <c r="B23" s="15" t="str">
        <f t="shared" si="0"/>
        <v>7125:TRES SELF CONT. T. PALMER</v>
      </c>
      <c r="C23" s="14" t="s">
        <v>23</v>
      </c>
      <c r="D23" s="16" t="s">
        <v>171</v>
      </c>
    </row>
    <row r="24" spans="1:4" x14ac:dyDescent="0.4">
      <c r="A24" s="14" t="s">
        <v>127</v>
      </c>
      <c r="B24" s="15" t="str">
        <f t="shared" si="0"/>
        <v>7126:TRES PARA-PROS</v>
      </c>
      <c r="C24" s="14" t="s">
        <v>23</v>
      </c>
      <c r="D24" s="16" t="s">
        <v>126</v>
      </c>
    </row>
    <row r="25" spans="1:4" x14ac:dyDescent="0.4">
      <c r="A25" s="14" t="s">
        <v>125</v>
      </c>
      <c r="B25" s="15" t="str">
        <f t="shared" si="0"/>
        <v>7128:TRES GT D. ALVIS</v>
      </c>
      <c r="C25" s="14" t="s">
        <v>23</v>
      </c>
      <c r="D25" s="16" t="s">
        <v>124</v>
      </c>
    </row>
    <row r="26" spans="1:4" x14ac:dyDescent="0.4">
      <c r="A26" s="14" t="s">
        <v>123</v>
      </c>
      <c r="B26" s="15" t="str">
        <f t="shared" si="0"/>
        <v>7129:TRES BLUE &amp; YOU GRANT</v>
      </c>
      <c r="C26" s="14" t="s">
        <v>23</v>
      </c>
      <c r="D26" s="16" t="s">
        <v>172</v>
      </c>
    </row>
    <row r="27" spans="1:4" x14ac:dyDescent="0.4">
      <c r="A27" s="14" t="s">
        <v>122</v>
      </c>
      <c r="B27" s="15" t="str">
        <f t="shared" si="0"/>
        <v>7133:TRES BACKPACK PROGRAM</v>
      </c>
      <c r="C27" s="14" t="s">
        <v>23</v>
      </c>
      <c r="D27" s="16" t="s">
        <v>173</v>
      </c>
    </row>
    <row r="28" spans="1:4" x14ac:dyDescent="0.4">
      <c r="A28" s="14" t="s">
        <v>121</v>
      </c>
      <c r="B28" s="15" t="str">
        <f t="shared" si="0"/>
        <v>7134:TRES MUSIC</v>
      </c>
      <c r="C28" s="14" t="s">
        <v>23</v>
      </c>
      <c r="D28" s="16" t="s">
        <v>120</v>
      </c>
    </row>
    <row r="29" spans="1:4" x14ac:dyDescent="0.4">
      <c r="A29" s="14" t="s">
        <v>119</v>
      </c>
      <c r="B29" s="15" t="str">
        <f t="shared" si="0"/>
        <v>7135:TRES CHRISTMAS ANGEL</v>
      </c>
      <c r="C29" s="14" t="s">
        <v>23</v>
      </c>
      <c r="D29" s="16" t="s">
        <v>118</v>
      </c>
    </row>
    <row r="30" spans="1:4" x14ac:dyDescent="0.4">
      <c r="A30" s="14" t="s">
        <v>117</v>
      </c>
      <c r="B30" s="15" t="str">
        <f t="shared" si="0"/>
        <v>7201:TRHS PRINCIPAL'S FUND</v>
      </c>
      <c r="C30" s="14" t="s">
        <v>23</v>
      </c>
      <c r="D30" s="16" t="s">
        <v>174</v>
      </c>
    </row>
    <row r="31" spans="1:4" x14ac:dyDescent="0.4">
      <c r="A31" s="14" t="s">
        <v>116</v>
      </c>
      <c r="B31" s="15" t="str">
        <f t="shared" si="0"/>
        <v>7202:TRHS YEARBOOK</v>
      </c>
      <c r="C31" s="14" t="s">
        <v>23</v>
      </c>
      <c r="D31" s="16" t="s">
        <v>115</v>
      </c>
    </row>
    <row r="32" spans="1:4" x14ac:dyDescent="0.4">
      <c r="A32" s="14" t="s">
        <v>114</v>
      </c>
      <c r="B32" s="15" t="str">
        <f t="shared" si="0"/>
        <v>7203:TRHS ATHLETICS</v>
      </c>
      <c r="C32" s="14" t="s">
        <v>23</v>
      </c>
      <c r="D32" s="16" t="s">
        <v>113</v>
      </c>
    </row>
    <row r="33" spans="1:4" x14ac:dyDescent="0.4">
      <c r="A33" s="14" t="s">
        <v>112</v>
      </c>
      <c r="B33" s="15" t="str">
        <f t="shared" si="0"/>
        <v>7204:TRHS BAND</v>
      </c>
      <c r="C33" s="14" t="s">
        <v>23</v>
      </c>
      <c r="D33" s="16" t="s">
        <v>111</v>
      </c>
    </row>
    <row r="34" spans="1:4" x14ac:dyDescent="0.4">
      <c r="A34" s="14" t="s">
        <v>110</v>
      </c>
      <c r="B34" s="15" t="str">
        <f t="shared" ref="B34:B65" si="1">CONCATENATE(A34,C34,D34)</f>
        <v>7205:TRHS SR. HIGH BETA CLUB</v>
      </c>
      <c r="C34" s="14" t="s">
        <v>23</v>
      </c>
      <c r="D34" s="16" t="s">
        <v>175</v>
      </c>
    </row>
    <row r="35" spans="1:4" x14ac:dyDescent="0.4">
      <c r="A35" s="14" t="s">
        <v>109</v>
      </c>
      <c r="B35" s="15" t="str">
        <f t="shared" si="1"/>
        <v>7206:TRHS ATH CONCESSIONS</v>
      </c>
      <c r="C35" s="14" t="s">
        <v>23</v>
      </c>
      <c r="D35" s="16" t="s">
        <v>108</v>
      </c>
    </row>
    <row r="36" spans="1:4" x14ac:dyDescent="0.4">
      <c r="A36" s="14" t="s">
        <v>107</v>
      </c>
      <c r="B36" s="15" t="str">
        <f t="shared" si="1"/>
        <v>7207:TRHS DRAMA CLUB</v>
      </c>
      <c r="C36" s="14" t="s">
        <v>23</v>
      </c>
      <c r="D36" s="16" t="s">
        <v>106</v>
      </c>
    </row>
    <row r="37" spans="1:4" x14ac:dyDescent="0.4">
      <c r="A37" s="14" t="s">
        <v>105</v>
      </c>
      <c r="B37" s="15" t="str">
        <f t="shared" si="1"/>
        <v>7208:TRHS FBLA</v>
      </c>
      <c r="C37" s="14" t="s">
        <v>23</v>
      </c>
      <c r="D37" s="16" t="s">
        <v>104</v>
      </c>
    </row>
    <row r="38" spans="1:4" x14ac:dyDescent="0.4">
      <c r="A38" s="14" t="s">
        <v>103</v>
      </c>
      <c r="B38" s="15" t="str">
        <f t="shared" si="1"/>
        <v>7209:TRHS FCCLA</v>
      </c>
      <c r="C38" s="14" t="s">
        <v>23</v>
      </c>
      <c r="D38" s="16" t="s">
        <v>102</v>
      </c>
    </row>
    <row r="39" spans="1:4" x14ac:dyDescent="0.4">
      <c r="A39" s="14" t="s">
        <v>101</v>
      </c>
      <c r="B39" s="15" t="str">
        <f t="shared" si="1"/>
        <v>7210:TRHS FFA</v>
      </c>
      <c r="C39" s="14" t="s">
        <v>23</v>
      </c>
      <c r="D39" s="16" t="s">
        <v>100</v>
      </c>
    </row>
    <row r="40" spans="1:4" x14ac:dyDescent="0.4">
      <c r="A40" s="14" t="s">
        <v>99</v>
      </c>
      <c r="B40" s="15" t="str">
        <f t="shared" si="1"/>
        <v>7211:TRHS JR. CHEERLEADERS</v>
      </c>
      <c r="C40" s="14" t="s">
        <v>23</v>
      </c>
      <c r="D40" s="16" t="s">
        <v>176</v>
      </c>
    </row>
    <row r="41" spans="1:4" x14ac:dyDescent="0.4">
      <c r="A41" s="14" t="s">
        <v>98</v>
      </c>
      <c r="B41" s="15" t="str">
        <f t="shared" si="1"/>
        <v>7212:DW SUNSHINE FUND</v>
      </c>
      <c r="C41" s="14" t="s">
        <v>23</v>
      </c>
      <c r="D41" s="16" t="s">
        <v>97</v>
      </c>
    </row>
    <row r="42" spans="1:4" x14ac:dyDescent="0.4">
      <c r="A42" s="14" t="s">
        <v>96</v>
      </c>
      <c r="B42" s="15" t="str">
        <f t="shared" si="1"/>
        <v>7213:TRHS LIBRARY</v>
      </c>
      <c r="C42" s="14" t="s">
        <v>23</v>
      </c>
      <c r="D42" s="16" t="s">
        <v>95</v>
      </c>
    </row>
    <row r="43" spans="1:4" x14ac:dyDescent="0.4">
      <c r="A43" s="14" t="s">
        <v>94</v>
      </c>
      <c r="B43" s="15" t="str">
        <f t="shared" si="1"/>
        <v>7214:EXXON MOBIL GRANT</v>
      </c>
      <c r="C43" s="14" t="s">
        <v>23</v>
      </c>
      <c r="D43" s="16" t="s">
        <v>93</v>
      </c>
    </row>
    <row r="44" spans="1:4" x14ac:dyDescent="0.4">
      <c r="A44" s="14" t="s">
        <v>92</v>
      </c>
      <c r="B44" s="15" t="str">
        <f t="shared" si="1"/>
        <v>7215:TRHS STEAM CLUB</v>
      </c>
      <c r="C44" s="14" t="s">
        <v>23</v>
      </c>
      <c r="D44" s="16" t="s">
        <v>91</v>
      </c>
    </row>
    <row r="45" spans="1:4" x14ac:dyDescent="0.4">
      <c r="A45" s="14" t="s">
        <v>90</v>
      </c>
      <c r="B45" s="15" t="str">
        <f t="shared" si="1"/>
        <v>7216:TRHS SR 2023</v>
      </c>
      <c r="C45" s="14" t="s">
        <v>23</v>
      </c>
      <c r="D45" s="16" t="s">
        <v>89</v>
      </c>
    </row>
    <row r="46" spans="1:4" x14ac:dyDescent="0.4">
      <c r="A46" s="14" t="s">
        <v>88</v>
      </c>
      <c r="B46" s="15" t="str">
        <f t="shared" si="1"/>
        <v>7217:TRHS SR 2021</v>
      </c>
      <c r="C46" s="14" t="s">
        <v>23</v>
      </c>
      <c r="D46" s="16" t="s">
        <v>87</v>
      </c>
    </row>
    <row r="47" spans="1:4" x14ac:dyDescent="0.4">
      <c r="A47" s="14" t="s">
        <v>86</v>
      </c>
      <c r="B47" s="15" t="str">
        <f t="shared" si="1"/>
        <v>7219:TRHS SR. CHEERLEADERS</v>
      </c>
      <c r="C47" s="14" t="s">
        <v>23</v>
      </c>
      <c r="D47" s="16" t="s">
        <v>177</v>
      </c>
    </row>
    <row r="48" spans="1:4" x14ac:dyDescent="0.4">
      <c r="A48" s="14" t="s">
        <v>85</v>
      </c>
      <c r="B48" s="15" t="str">
        <f t="shared" si="1"/>
        <v>7220:TRHS STUDENT COUNCIL</v>
      </c>
      <c r="C48" s="14" t="s">
        <v>23</v>
      </c>
      <c r="D48" s="16" t="s">
        <v>84</v>
      </c>
    </row>
    <row r="49" spans="1:4" x14ac:dyDescent="0.4">
      <c r="A49" s="14" t="s">
        <v>83</v>
      </c>
      <c r="B49" s="15" t="str">
        <f t="shared" si="1"/>
        <v>7221:TRHS GREENHOUSE</v>
      </c>
      <c r="C49" s="14" t="s">
        <v>23</v>
      </c>
      <c r="D49" s="16" t="s">
        <v>82</v>
      </c>
    </row>
    <row r="50" spans="1:4" x14ac:dyDescent="0.4">
      <c r="A50" s="14" t="s">
        <v>81</v>
      </c>
      <c r="B50" s="15" t="str">
        <f t="shared" si="1"/>
        <v>7224:TRHS ATHLETIC GATE</v>
      </c>
      <c r="C50" s="14" t="s">
        <v>23</v>
      </c>
      <c r="D50" s="16" t="s">
        <v>80</v>
      </c>
    </row>
    <row r="51" spans="1:4" x14ac:dyDescent="0.4">
      <c r="A51" s="14" t="s">
        <v>79</v>
      </c>
      <c r="B51" s="15" t="str">
        <f t="shared" si="1"/>
        <v>7225:TRHS CHOIR</v>
      </c>
      <c r="C51" s="14" t="s">
        <v>23</v>
      </c>
      <c r="D51" s="16" t="s">
        <v>78</v>
      </c>
    </row>
    <row r="52" spans="1:4" x14ac:dyDescent="0.4">
      <c r="A52" s="14" t="s">
        <v>77</v>
      </c>
      <c r="B52" s="15" t="str">
        <f t="shared" si="1"/>
        <v>7226:TRHS JR HIGH BETA CLUB</v>
      </c>
      <c r="C52" s="14" t="s">
        <v>23</v>
      </c>
      <c r="D52" s="16" t="s">
        <v>178</v>
      </c>
    </row>
    <row r="53" spans="1:4" x14ac:dyDescent="0.4">
      <c r="A53" s="14" t="s">
        <v>76</v>
      </c>
      <c r="B53" s="15" t="str">
        <f t="shared" si="1"/>
        <v>7228:TRHS ART CLUB</v>
      </c>
      <c r="C53" s="14" t="s">
        <v>23</v>
      </c>
      <c r="D53" s="16" t="s">
        <v>75</v>
      </c>
    </row>
    <row r="54" spans="1:4" x14ac:dyDescent="0.4">
      <c r="A54" s="14" t="s">
        <v>74</v>
      </c>
      <c r="B54" s="15" t="str">
        <f t="shared" si="1"/>
        <v>7229:TRHS ROBOTICS</v>
      </c>
      <c r="C54" s="14" t="s">
        <v>23</v>
      </c>
      <c r="D54" s="16" t="s">
        <v>73</v>
      </c>
    </row>
    <row r="55" spans="1:4" x14ac:dyDescent="0.4">
      <c r="A55" s="14" t="s">
        <v>72</v>
      </c>
      <c r="B55" s="15" t="str">
        <f t="shared" si="1"/>
        <v>7230:TRHS SR 2024</v>
      </c>
      <c r="C55" s="14" t="s">
        <v>23</v>
      </c>
      <c r="D55" s="16" t="s">
        <v>71</v>
      </c>
    </row>
    <row r="56" spans="1:4" x14ac:dyDescent="0.4">
      <c r="A56" s="14" t="s">
        <v>70</v>
      </c>
      <c r="B56" s="15" t="str">
        <f t="shared" si="1"/>
        <v>7233:TRHS SR 2016</v>
      </c>
      <c r="C56" s="14" t="s">
        <v>23</v>
      </c>
      <c r="D56" s="16" t="s">
        <v>69</v>
      </c>
    </row>
    <row r="57" spans="1:4" x14ac:dyDescent="0.4">
      <c r="A57" s="14" t="s">
        <v>68</v>
      </c>
      <c r="B57" s="15" t="str">
        <f t="shared" si="1"/>
        <v>7234:TRHS MUSIC</v>
      </c>
      <c r="C57" s="14" t="s">
        <v>23</v>
      </c>
      <c r="D57" s="16" t="s">
        <v>67</v>
      </c>
    </row>
    <row r="58" spans="1:4" x14ac:dyDescent="0.4">
      <c r="A58" s="14" t="s">
        <v>66</v>
      </c>
      <c r="B58" s="15" t="str">
        <f t="shared" si="1"/>
        <v>7236:TRHS BASS FISHING CLUB</v>
      </c>
      <c r="C58" s="14" t="s">
        <v>23</v>
      </c>
      <c r="D58" s="16" t="s">
        <v>179</v>
      </c>
    </row>
    <row r="59" spans="1:4" x14ac:dyDescent="0.4">
      <c r="A59" s="14" t="s">
        <v>65</v>
      </c>
      <c r="B59" s="15" t="str">
        <f t="shared" si="1"/>
        <v>7239:TRHS ARCHERY</v>
      </c>
      <c r="C59" s="14" t="s">
        <v>23</v>
      </c>
      <c r="D59" s="16" t="s">
        <v>64</v>
      </c>
    </row>
    <row r="60" spans="1:4" x14ac:dyDescent="0.4">
      <c r="A60" s="14" t="s">
        <v>63</v>
      </c>
      <c r="B60" s="15" t="str">
        <f t="shared" si="1"/>
        <v>7240:FCCLA NAT'L TRIP</v>
      </c>
      <c r="C60" s="14" t="s">
        <v>23</v>
      </c>
      <c r="D60" s="16" t="s">
        <v>62</v>
      </c>
    </row>
    <row r="61" spans="1:4" x14ac:dyDescent="0.4">
      <c r="A61" s="14" t="s">
        <v>61</v>
      </c>
      <c r="B61" s="15" t="str">
        <f t="shared" si="1"/>
        <v>7241:TRHS SR 2017</v>
      </c>
      <c r="C61" s="14" t="s">
        <v>23</v>
      </c>
      <c r="D61" s="16" t="s">
        <v>60</v>
      </c>
    </row>
    <row r="62" spans="1:4" x14ac:dyDescent="0.4">
      <c r="A62" s="14" t="s">
        <v>59</v>
      </c>
      <c r="B62" s="15" t="str">
        <f t="shared" si="1"/>
        <v>7243:TRHS JR. HIGH FCA</v>
      </c>
      <c r="C62" s="14" t="s">
        <v>23</v>
      </c>
      <c r="D62" s="16" t="s">
        <v>58</v>
      </c>
    </row>
    <row r="63" spans="1:4" x14ac:dyDescent="0.4">
      <c r="A63" s="14" t="s">
        <v>57</v>
      </c>
      <c r="B63" s="15" t="str">
        <f t="shared" si="1"/>
        <v>7244:TRHS VOC COMPLETERS</v>
      </c>
      <c r="C63" s="14" t="s">
        <v>23</v>
      </c>
      <c r="D63" s="16" t="s">
        <v>56</v>
      </c>
    </row>
    <row r="64" spans="1:4" x14ac:dyDescent="0.4">
      <c r="A64" s="14" t="s">
        <v>55</v>
      </c>
      <c r="B64" s="15" t="str">
        <f t="shared" si="1"/>
        <v>7245:TRHS SR 2018</v>
      </c>
      <c r="C64" s="14" t="s">
        <v>23</v>
      </c>
      <c r="D64" s="16" t="s">
        <v>54</v>
      </c>
    </row>
    <row r="65" spans="1:4" x14ac:dyDescent="0.4">
      <c r="A65" s="14" t="s">
        <v>53</v>
      </c>
      <c r="B65" s="15" t="str">
        <f t="shared" si="1"/>
        <v>7246:TRHS SR 2019</v>
      </c>
      <c r="C65" s="14" t="s">
        <v>23</v>
      </c>
      <c r="D65" s="16" t="s">
        <v>52</v>
      </c>
    </row>
    <row r="66" spans="1:4" x14ac:dyDescent="0.4">
      <c r="A66" s="14" t="s">
        <v>51</v>
      </c>
      <c r="B66" s="15" t="str">
        <f t="shared" ref="B66:B81" si="2">CONCATENATE(A66,C66,D66)</f>
        <v>7247:TRHS SR 2020</v>
      </c>
      <c r="C66" s="14" t="s">
        <v>23</v>
      </c>
      <c r="D66" s="16" t="s">
        <v>50</v>
      </c>
    </row>
    <row r="67" spans="1:4" x14ac:dyDescent="0.4">
      <c r="A67" s="14" t="s">
        <v>49</v>
      </c>
      <c r="B67" s="15" t="str">
        <f t="shared" si="2"/>
        <v>7249:ABC PRESCHOOL</v>
      </c>
      <c r="C67" s="14" t="s">
        <v>23</v>
      </c>
      <c r="D67" s="16" t="s">
        <v>48</v>
      </c>
    </row>
    <row r="68" spans="1:4" x14ac:dyDescent="0.4">
      <c r="A68" s="14" t="s">
        <v>47</v>
      </c>
      <c r="B68" s="15" t="str">
        <f t="shared" si="2"/>
        <v>7252:TRHS RESOURCE L. PALMER</v>
      </c>
      <c r="C68" s="14" t="s">
        <v>23</v>
      </c>
      <c r="D68" s="16" t="s">
        <v>180</v>
      </c>
    </row>
    <row r="69" spans="1:4" x14ac:dyDescent="0.4">
      <c r="A69" s="14" t="s">
        <v>46</v>
      </c>
      <c r="B69" s="15" t="str">
        <f t="shared" si="2"/>
        <v>7255:TRMS GR 5-6</v>
      </c>
      <c r="C69" s="14" t="s">
        <v>23</v>
      </c>
      <c r="D69" s="16" t="s">
        <v>45</v>
      </c>
    </row>
    <row r="70" spans="1:4" x14ac:dyDescent="0.4">
      <c r="A70" s="14" t="s">
        <v>44</v>
      </c>
      <c r="B70" s="15" t="str">
        <f t="shared" si="2"/>
        <v>7256:TRHS EAST</v>
      </c>
      <c r="C70" s="14" t="s">
        <v>23</v>
      </c>
      <c r="D70" s="16" t="s">
        <v>43</v>
      </c>
    </row>
    <row r="71" spans="1:4" x14ac:dyDescent="0.4">
      <c r="A71" s="14" t="s">
        <v>42</v>
      </c>
      <c r="B71" s="15" t="str">
        <f t="shared" si="2"/>
        <v>7257:TRHS FRIENDS OF RACHEL</v>
      </c>
      <c r="C71" s="14" t="s">
        <v>23</v>
      </c>
      <c r="D71" s="16" t="s">
        <v>181</v>
      </c>
    </row>
    <row r="72" spans="1:4" x14ac:dyDescent="0.4">
      <c r="A72" s="14" t="s">
        <v>41</v>
      </c>
      <c r="B72" s="15" t="str">
        <f t="shared" si="2"/>
        <v>7258:TRHS GIRL'S BASKETBALL</v>
      </c>
      <c r="C72" s="14" t="s">
        <v>23</v>
      </c>
      <c r="D72" s="16" t="s">
        <v>182</v>
      </c>
    </row>
    <row r="73" spans="1:4" x14ac:dyDescent="0.4">
      <c r="A73" s="14" t="s">
        <v>40</v>
      </c>
      <c r="B73" s="15" t="str">
        <f t="shared" si="2"/>
        <v>7259:TRHS FFA PERKINS</v>
      </c>
      <c r="C73" s="14" t="s">
        <v>23</v>
      </c>
      <c r="D73" s="16" t="s">
        <v>39</v>
      </c>
    </row>
    <row r="74" spans="1:4" x14ac:dyDescent="0.4">
      <c r="A74" s="14" t="s">
        <v>38</v>
      </c>
      <c r="B74" s="15" t="str">
        <f t="shared" si="2"/>
        <v>7260:TRHS BOY'S BASKETBALL</v>
      </c>
      <c r="C74" s="14" t="s">
        <v>23</v>
      </c>
      <c r="D74" s="16" t="s">
        <v>183</v>
      </c>
    </row>
    <row r="75" spans="1:4" x14ac:dyDescent="0.4">
      <c r="A75" s="14" t="s">
        <v>37</v>
      </c>
      <c r="B75" s="15" t="str">
        <f t="shared" si="2"/>
        <v>7261:TRHS GROW MY PLATE</v>
      </c>
      <c r="C75" s="14" t="s">
        <v>23</v>
      </c>
      <c r="D75" s="16" t="s">
        <v>36</v>
      </c>
    </row>
    <row r="76" spans="1:4" x14ac:dyDescent="0.4">
      <c r="A76" s="14" t="s">
        <v>35</v>
      </c>
      <c r="B76" s="15" t="str">
        <f t="shared" si="2"/>
        <v>7262:TRHS FOOTBALL</v>
      </c>
      <c r="C76" s="14" t="s">
        <v>23</v>
      </c>
      <c r="D76" s="16" t="s">
        <v>34</v>
      </c>
    </row>
    <row r="77" spans="1:4" x14ac:dyDescent="0.4">
      <c r="A77" s="14" t="s">
        <v>33</v>
      </c>
      <c r="B77" s="15" t="str">
        <f t="shared" si="2"/>
        <v>7264:TRHS BASEBALL</v>
      </c>
      <c r="C77" s="14" t="s">
        <v>23</v>
      </c>
      <c r="D77" s="16" t="s">
        <v>32</v>
      </c>
    </row>
    <row r="78" spans="1:4" x14ac:dyDescent="0.4">
      <c r="A78" s="14" t="s">
        <v>31</v>
      </c>
      <c r="B78" s="15" t="str">
        <f t="shared" si="2"/>
        <v>7265:TRHS SOFTBALL</v>
      </c>
      <c r="C78" s="14" t="s">
        <v>23</v>
      </c>
      <c r="D78" s="16" t="s">
        <v>30</v>
      </c>
    </row>
    <row r="79" spans="1:4" x14ac:dyDescent="0.4">
      <c r="A79" s="14" t="s">
        <v>29</v>
      </c>
      <c r="B79" s="15" t="str">
        <f t="shared" si="2"/>
        <v>7266:TRHS GOLF</v>
      </c>
      <c r="C79" s="14" t="s">
        <v>23</v>
      </c>
      <c r="D79" s="16" t="s">
        <v>28</v>
      </c>
    </row>
    <row r="80" spans="1:4" x14ac:dyDescent="0.4">
      <c r="A80" s="14" t="s">
        <v>27</v>
      </c>
      <c r="B80" s="15" t="str">
        <f t="shared" si="2"/>
        <v>7268:TRHS SR 2022</v>
      </c>
      <c r="C80" s="14" t="s">
        <v>23</v>
      </c>
      <c r="D80" s="16" t="s">
        <v>26</v>
      </c>
    </row>
    <row r="81" spans="1:4" x14ac:dyDescent="0.4">
      <c r="A81" s="14" t="s">
        <v>25</v>
      </c>
      <c r="B81" s="15" t="str">
        <f t="shared" si="2"/>
        <v>7269:NATIONAL BETA</v>
      </c>
      <c r="C81" s="14" t="s">
        <v>23</v>
      </c>
      <c r="D81" s="16" t="s">
        <v>24</v>
      </c>
    </row>
    <row r="82" spans="1:4" x14ac:dyDescent="0.4">
      <c r="A82" s="14" t="s">
        <v>22</v>
      </c>
      <c r="C82" s="14" t="s">
        <v>23</v>
      </c>
      <c r="D82" s="16" t="s">
        <v>22</v>
      </c>
    </row>
    <row r="83" spans="1:4" x14ac:dyDescent="0.4">
      <c r="A83" s="14" t="s">
        <v>22</v>
      </c>
      <c r="C83" s="14" t="s">
        <v>23</v>
      </c>
      <c r="D83" s="16" t="s">
        <v>22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FUNDRAISING ACTIVITY</vt:lpstr>
      <vt:lpstr>FUNDS</vt:lpstr>
      <vt:lpstr>SPIDATA</vt:lpstr>
      <vt:lpstr>'FUNDRAISING ACTIVITY'!Print_Area</vt:lpstr>
    </vt:vector>
  </TitlesOfParts>
  <Company>Two Rivers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"Nicky Kinder" &lt;kindern@trgators.org&gt;</dc:creator>
  <cp:lastModifiedBy>Michael Dean</cp:lastModifiedBy>
  <cp:lastPrinted>2021-10-20T16:37:08Z</cp:lastPrinted>
  <dcterms:created xsi:type="dcterms:W3CDTF">2021-09-30T15:39:07Z</dcterms:created>
  <dcterms:modified xsi:type="dcterms:W3CDTF">2021-10-20T20:19:35Z</dcterms:modified>
</cp:coreProperties>
</file>