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21-22 Template\"/>
    </mc:Choice>
  </mc:AlternateContent>
  <bookViews>
    <workbookView xWindow="0" yWindow="0" windowWidth="22890" windowHeight="91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8" i="1"/>
  <c r="D7" i="1"/>
  <c r="D6" i="1"/>
  <c r="D5" i="1"/>
  <c r="D2" i="1"/>
  <c r="D1" i="1"/>
  <c r="D39" i="1" l="1"/>
</calcChain>
</file>

<file path=xl/sharedStrings.xml><?xml version="1.0" encoding="utf-8"?>
<sst xmlns="http://schemas.openxmlformats.org/spreadsheetml/2006/main" count="40" uniqueCount="40">
  <si>
    <t>Adopted Budget for</t>
  </si>
  <si>
    <t>Date Adopted by Board:</t>
  </si>
  <si>
    <t>Revenue:</t>
  </si>
  <si>
    <t>Local and Intermediate Sources</t>
  </si>
  <si>
    <t>State Program Revenues</t>
  </si>
  <si>
    <t>Federal Revenue (Not required to be adopted in budget)</t>
  </si>
  <si>
    <t>Total Revenues</t>
  </si>
  <si>
    <t>Expenditures:</t>
  </si>
  <si>
    <t>Instruction</t>
  </si>
  <si>
    <t>Instructional Resources, Media Services</t>
  </si>
  <si>
    <t>Curriculum Development &amp; Staff Development</t>
  </si>
  <si>
    <t>Instructional Leadership</t>
  </si>
  <si>
    <t>School Leadership</t>
  </si>
  <si>
    <t>Guidance &amp; Counseling, Evaluation</t>
  </si>
  <si>
    <t>Social Work Services</t>
  </si>
  <si>
    <t>Health Services</t>
  </si>
  <si>
    <t>Student Transportation</t>
  </si>
  <si>
    <t>Food Services</t>
  </si>
  <si>
    <t>Co-curricular/ Extra-curricular Activities</t>
  </si>
  <si>
    <t>General Administration</t>
  </si>
  <si>
    <t>* 41</t>
  </si>
  <si>
    <t>Statutorily Required Public Notice - Required Postings</t>
  </si>
  <si>
    <t>**41</t>
  </si>
  <si>
    <t>Statutorily Required Public Notice - Lobbying</t>
  </si>
  <si>
    <t>Plant Maintenance &amp; Operations</t>
  </si>
  <si>
    <t>Security and Monitoring</t>
  </si>
  <si>
    <t>Data Processing</t>
  </si>
  <si>
    <t>Community Service</t>
  </si>
  <si>
    <t>Debt Service</t>
  </si>
  <si>
    <t>Facilities Acquisition and Construction</t>
  </si>
  <si>
    <t>Contracted Instructional Services Between Public schools</t>
  </si>
  <si>
    <t>Incremental Cost Associated with Chapter 41 School Districts</t>
  </si>
  <si>
    <t>Payments to Fiscal Agents for Shared Service Arrangements</t>
  </si>
  <si>
    <t>Payments to Other Schools</t>
  </si>
  <si>
    <t>Payments to Juvenile Justice AEP</t>
  </si>
  <si>
    <t>Payments to Charter Schools</t>
  </si>
  <si>
    <t>Payments to TIF</t>
  </si>
  <si>
    <t>Inter-government charges not Defined in Other codes</t>
  </si>
  <si>
    <t>Total Adopted Expenditure Budget</t>
  </si>
  <si>
    <t>Difference in Revenue/Expenditures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</si>
</sst>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[$-409]mmmm\ d\,\ yyyy;@"/>
    <numFmt numFmtId="165" formatCode="&quot;$&quot;#,##0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 MT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4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165" fontId="4" fillId="3" borderId="1" xfId="0" applyNumberFormat="1" applyFont="1" applyFill="1" applyBorder="1" applyAlignment="1"/>
    <xf numFmtId="0" fontId="4" fillId="3" borderId="1" xfId="0" applyFont="1" applyFill="1" applyBorder="1" applyAlignment="1" applyProtection="1">
      <alignment horizontal="left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165" fontId="4" fillId="3" borderId="2" xfId="0" applyNumberFormat="1" applyFont="1" applyFill="1" applyBorder="1" applyAlignment="1"/>
    <xf numFmtId="0" fontId="4" fillId="3" borderId="3" xfId="0" applyNumberFormat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165" fontId="4" fillId="3" borderId="3" xfId="0" applyNumberFormat="1" applyFont="1" applyFill="1" applyBorder="1" applyAlignment="1"/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165" fontId="6" fillId="2" borderId="0" xfId="0" applyNumberFormat="1" applyFont="1" applyFill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165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165" fontId="4" fillId="4" borderId="2" xfId="0" applyNumberFormat="1" applyFont="1" applyFill="1" applyBorder="1"/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left" wrapText="1"/>
    </xf>
    <xf numFmtId="165" fontId="4" fillId="4" borderId="6" xfId="0" applyNumberFormat="1" applyFont="1" applyFill="1" applyBorder="1"/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wrapText="1"/>
    </xf>
    <xf numFmtId="165" fontId="4" fillId="2" borderId="0" xfId="0" applyNumberFormat="1" applyFont="1" applyFill="1" applyBorder="1"/>
    <xf numFmtId="0" fontId="5" fillId="4" borderId="7" xfId="0" applyFont="1" applyFill="1" applyBorder="1" applyProtection="1"/>
    <xf numFmtId="0" fontId="4" fillId="4" borderId="8" xfId="0" applyFont="1" applyFill="1" applyBorder="1" applyProtection="1"/>
    <xf numFmtId="6" fontId="4" fillId="4" borderId="7" xfId="0" applyNumberFormat="1" applyFont="1" applyFill="1" applyBorder="1" applyProtection="1"/>
    <xf numFmtId="8" fontId="8" fillId="2" borderId="0" xfId="0" applyNumberFormat="1" applyFont="1" applyFill="1" applyProtection="1"/>
    <xf numFmtId="0" fontId="6" fillId="4" borderId="0" xfId="0" applyFont="1" applyFill="1" applyAlignment="1" applyProtection="1">
      <alignment horizontal="left"/>
    </xf>
    <xf numFmtId="0" fontId="5" fillId="4" borderId="0" xfId="0" applyFont="1" applyFill="1"/>
    <xf numFmtId="0" fontId="5" fillId="4" borderId="0" xfId="0" applyFont="1" applyFill="1" applyProtection="1"/>
    <xf numFmtId="0" fontId="5" fillId="2" borderId="0" xfId="0" applyFont="1" applyFill="1" applyProtection="1"/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2%20Web%20Posting%20for%20Adopted%20Budget_wb5_Revised_05-13-202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_Web Posting"/>
      <sheetName val="Web Posting of Adopted Budget"/>
      <sheetName val="Percent increase-decrease"/>
      <sheetName val="Sheet3"/>
    </sheetNames>
    <sheetDataSet>
      <sheetData sheetId="0"/>
      <sheetData sheetId="1">
        <row r="1">
          <cell r="B1" t="str">
            <v>CHILDRESS ISD</v>
          </cell>
        </row>
        <row r="3">
          <cell r="B3">
            <v>44439</v>
          </cell>
        </row>
        <row r="13">
          <cell r="D13">
            <v>4408673</v>
          </cell>
        </row>
        <row r="14">
          <cell r="D14">
            <v>6445187</v>
          </cell>
        </row>
        <row r="15">
          <cell r="D15">
            <v>965000</v>
          </cell>
        </row>
        <row r="16">
          <cell r="D16">
            <v>11818860</v>
          </cell>
        </row>
        <row r="19">
          <cell r="D19">
            <v>5866026</v>
          </cell>
        </row>
        <row r="20">
          <cell r="D20">
            <v>103684</v>
          </cell>
        </row>
        <row r="21">
          <cell r="D21">
            <v>24410</v>
          </cell>
        </row>
        <row r="22">
          <cell r="D22">
            <v>0</v>
          </cell>
        </row>
        <row r="23">
          <cell r="D23">
            <v>695570</v>
          </cell>
        </row>
        <row r="24">
          <cell r="D24">
            <v>215745</v>
          </cell>
        </row>
        <row r="25">
          <cell r="D25">
            <v>0</v>
          </cell>
        </row>
        <row r="26">
          <cell r="D26">
            <v>83841</v>
          </cell>
        </row>
        <row r="27">
          <cell r="D27">
            <v>457817</v>
          </cell>
        </row>
        <row r="28">
          <cell r="D28">
            <v>612350</v>
          </cell>
        </row>
        <row r="29">
          <cell r="D29">
            <v>562064</v>
          </cell>
        </row>
        <row r="30">
          <cell r="D30">
            <v>984944</v>
          </cell>
        </row>
        <row r="31">
          <cell r="D31">
            <v>2000</v>
          </cell>
        </row>
        <row r="32">
          <cell r="D32">
            <v>1000</v>
          </cell>
        </row>
        <row r="33">
          <cell r="D33">
            <v>1591528</v>
          </cell>
        </row>
        <row r="34">
          <cell r="D34">
            <v>77010</v>
          </cell>
        </row>
        <row r="35">
          <cell r="D35">
            <v>253971</v>
          </cell>
        </row>
        <row r="36">
          <cell r="D36">
            <v>0</v>
          </cell>
        </row>
        <row r="37">
          <cell r="D37">
            <v>1900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175000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110000</v>
          </cell>
        </row>
        <row r="49">
          <cell r="D4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K33" sqref="K33"/>
    </sheetView>
  </sheetViews>
  <sheetFormatPr defaultRowHeight="14.5"/>
  <cols>
    <col min="1" max="1" width="1.54296875" customWidth="1"/>
    <col min="3" max="3" width="54.08984375" customWidth="1"/>
    <col min="4" max="4" width="14.7265625" customWidth="1"/>
    <col min="5" max="5" width="1.54296875" customWidth="1"/>
  </cols>
  <sheetData>
    <row r="1" spans="1:5">
      <c r="A1" s="1"/>
      <c r="B1" s="2"/>
      <c r="C1" s="3" t="s">
        <v>0</v>
      </c>
      <c r="D1" s="4" t="str">
        <f>'[1]Data Entry_Web Posting'!B1</f>
        <v>CHILDRESS ISD</v>
      </c>
      <c r="E1" s="5"/>
    </row>
    <row r="2" spans="1:5">
      <c r="A2" s="1"/>
      <c r="B2" s="2"/>
      <c r="C2" s="3" t="s">
        <v>1</v>
      </c>
      <c r="D2" s="6">
        <f>'[1]Data Entry_Web Posting'!B3</f>
        <v>44439</v>
      </c>
      <c r="E2" s="5"/>
    </row>
    <row r="3" spans="1:5">
      <c r="A3" s="7"/>
      <c r="B3" s="8"/>
      <c r="C3" s="9"/>
      <c r="D3" s="10"/>
      <c r="E3" s="11"/>
    </row>
    <row r="4" spans="1:5">
      <c r="A4" s="7"/>
      <c r="B4" s="12" t="s">
        <v>2</v>
      </c>
      <c r="C4" s="13"/>
      <c r="D4" s="14"/>
      <c r="E4" s="11"/>
    </row>
    <row r="5" spans="1:5">
      <c r="A5" s="7"/>
      <c r="B5" s="15">
        <v>5700</v>
      </c>
      <c r="C5" s="16" t="s">
        <v>3</v>
      </c>
      <c r="D5" s="17">
        <f>'[1]Data Entry_Web Posting'!D13</f>
        <v>4408673</v>
      </c>
      <c r="E5" s="11"/>
    </row>
    <row r="6" spans="1:5">
      <c r="A6" s="7"/>
      <c r="B6" s="15">
        <v>5800</v>
      </c>
      <c r="C6" s="18" t="s">
        <v>4</v>
      </c>
      <c r="D6" s="17">
        <f>'[1]Data Entry_Web Posting'!D14</f>
        <v>6445187</v>
      </c>
      <c r="E6" s="11"/>
    </row>
    <row r="7" spans="1:5" ht="15" thickBot="1">
      <c r="A7" s="7"/>
      <c r="B7" s="19">
        <v>5900</v>
      </c>
      <c r="C7" s="20" t="s">
        <v>5</v>
      </c>
      <c r="D7" s="21">
        <f>'[1]Data Entry_Web Posting'!D15</f>
        <v>965000</v>
      </c>
      <c r="E7" s="11"/>
    </row>
    <row r="8" spans="1:5" ht="15" thickTop="1">
      <c r="A8" s="7"/>
      <c r="B8" s="22"/>
      <c r="C8" s="23" t="s">
        <v>6</v>
      </c>
      <c r="D8" s="24">
        <f>'[1]Data Entry_Web Posting'!D16</f>
        <v>11818860</v>
      </c>
      <c r="E8" s="11"/>
    </row>
    <row r="9" spans="1:5">
      <c r="A9" s="7"/>
      <c r="B9" s="25"/>
      <c r="C9" s="26"/>
      <c r="D9" s="27"/>
      <c r="E9" s="11"/>
    </row>
    <row r="10" spans="1:5">
      <c r="A10" s="7"/>
      <c r="B10" s="28" t="s">
        <v>7</v>
      </c>
      <c r="C10" s="29"/>
      <c r="D10" s="30"/>
      <c r="E10" s="7"/>
    </row>
    <row r="11" spans="1:5" ht="15" customHeight="1">
      <c r="A11" s="7"/>
      <c r="B11" s="31">
        <v>11</v>
      </c>
      <c r="C11" s="29" t="s">
        <v>8</v>
      </c>
      <c r="D11" s="30">
        <f>'[1]Data Entry_Web Posting'!D19</f>
        <v>5866026</v>
      </c>
      <c r="E11" s="7"/>
    </row>
    <row r="12" spans="1:5" ht="15" customHeight="1">
      <c r="A12" s="7"/>
      <c r="B12" s="31">
        <v>12</v>
      </c>
      <c r="C12" s="29" t="s">
        <v>9</v>
      </c>
      <c r="D12" s="30">
        <f>'[1]Data Entry_Web Posting'!D20</f>
        <v>103684</v>
      </c>
      <c r="E12" s="7"/>
    </row>
    <row r="13" spans="1:5" ht="15" customHeight="1">
      <c r="A13" s="7"/>
      <c r="B13" s="31">
        <v>13</v>
      </c>
      <c r="C13" s="29" t="s">
        <v>10</v>
      </c>
      <c r="D13" s="30">
        <f>'[1]Data Entry_Web Posting'!D21</f>
        <v>24410</v>
      </c>
      <c r="E13" s="7"/>
    </row>
    <row r="14" spans="1:5" ht="15" customHeight="1">
      <c r="A14" s="7"/>
      <c r="B14" s="31">
        <v>21</v>
      </c>
      <c r="C14" s="29" t="s">
        <v>11</v>
      </c>
      <c r="D14" s="30">
        <f>'[1]Data Entry_Web Posting'!D22</f>
        <v>0</v>
      </c>
      <c r="E14" s="7"/>
    </row>
    <row r="15" spans="1:5" ht="15" customHeight="1">
      <c r="A15" s="7"/>
      <c r="B15" s="31">
        <v>23</v>
      </c>
      <c r="C15" s="29" t="s">
        <v>12</v>
      </c>
      <c r="D15" s="30">
        <f>'[1]Data Entry_Web Posting'!D23</f>
        <v>695570</v>
      </c>
      <c r="E15" s="7"/>
    </row>
    <row r="16" spans="1:5" ht="15" customHeight="1">
      <c r="A16" s="7"/>
      <c r="B16" s="31">
        <v>31</v>
      </c>
      <c r="C16" s="29" t="s">
        <v>13</v>
      </c>
      <c r="D16" s="30">
        <f>'[1]Data Entry_Web Posting'!D24</f>
        <v>215745</v>
      </c>
      <c r="E16" s="7"/>
    </row>
    <row r="17" spans="1:5" ht="15" customHeight="1">
      <c r="A17" s="7"/>
      <c r="B17" s="31">
        <v>32</v>
      </c>
      <c r="C17" s="29" t="s">
        <v>14</v>
      </c>
      <c r="D17" s="30">
        <f>'[1]Data Entry_Web Posting'!D25</f>
        <v>0</v>
      </c>
      <c r="E17" s="7"/>
    </row>
    <row r="18" spans="1:5" ht="15" customHeight="1">
      <c r="A18" s="7"/>
      <c r="B18" s="31">
        <v>33</v>
      </c>
      <c r="C18" s="29" t="s">
        <v>15</v>
      </c>
      <c r="D18" s="30">
        <f>'[1]Data Entry_Web Posting'!D26</f>
        <v>83841</v>
      </c>
      <c r="E18" s="7"/>
    </row>
    <row r="19" spans="1:5" ht="15" customHeight="1">
      <c r="A19" s="7"/>
      <c r="B19" s="32">
        <v>34</v>
      </c>
      <c r="C19" s="29" t="s">
        <v>16</v>
      </c>
      <c r="D19" s="30">
        <f>'[1]Data Entry_Web Posting'!D27</f>
        <v>457817</v>
      </c>
      <c r="E19" s="7"/>
    </row>
    <row r="20" spans="1:5" ht="15" customHeight="1">
      <c r="A20" s="7"/>
      <c r="B20" s="32">
        <v>35</v>
      </c>
      <c r="C20" s="29" t="s">
        <v>17</v>
      </c>
      <c r="D20" s="30">
        <f>'[1]Data Entry_Web Posting'!D28</f>
        <v>612350</v>
      </c>
      <c r="E20" s="7"/>
    </row>
    <row r="21" spans="1:5" ht="15" customHeight="1">
      <c r="A21" s="7"/>
      <c r="B21" s="31">
        <v>36</v>
      </c>
      <c r="C21" s="29" t="s">
        <v>18</v>
      </c>
      <c r="D21" s="30">
        <f>'[1]Data Entry_Web Posting'!D29</f>
        <v>562064</v>
      </c>
      <c r="E21" s="7"/>
    </row>
    <row r="22" spans="1:5" ht="15" customHeight="1">
      <c r="A22" s="7"/>
      <c r="B22" s="32">
        <v>41</v>
      </c>
      <c r="C22" s="29" t="s">
        <v>19</v>
      </c>
      <c r="D22" s="30">
        <f>'[1]Data Entry_Web Posting'!D30</f>
        <v>984944</v>
      </c>
      <c r="E22" s="7"/>
    </row>
    <row r="23" spans="1:5" ht="15" customHeight="1">
      <c r="A23" s="7"/>
      <c r="B23" s="32" t="s">
        <v>20</v>
      </c>
      <c r="C23" s="29" t="s">
        <v>21</v>
      </c>
      <c r="D23" s="30">
        <f>'[1]Data Entry_Web Posting'!D31</f>
        <v>2000</v>
      </c>
      <c r="E23" s="7"/>
    </row>
    <row r="24" spans="1:5" ht="15" customHeight="1">
      <c r="A24" s="7"/>
      <c r="B24" s="32" t="s">
        <v>22</v>
      </c>
      <c r="C24" s="29" t="s">
        <v>23</v>
      </c>
      <c r="D24" s="30">
        <f>'[1]Data Entry_Web Posting'!D32</f>
        <v>1000</v>
      </c>
      <c r="E24" s="7"/>
    </row>
    <row r="25" spans="1:5" ht="15" customHeight="1">
      <c r="A25" s="7"/>
      <c r="B25" s="32">
        <v>51</v>
      </c>
      <c r="C25" s="29" t="s">
        <v>24</v>
      </c>
      <c r="D25" s="30">
        <f>'[1]Data Entry_Web Posting'!D33</f>
        <v>1591528</v>
      </c>
      <c r="E25" s="7"/>
    </row>
    <row r="26" spans="1:5" ht="15" customHeight="1">
      <c r="A26" s="7"/>
      <c r="B26" s="32">
        <v>52</v>
      </c>
      <c r="C26" s="29" t="s">
        <v>25</v>
      </c>
      <c r="D26" s="30">
        <f>'[1]Data Entry_Web Posting'!D34</f>
        <v>77010</v>
      </c>
      <c r="E26" s="7"/>
    </row>
    <row r="27" spans="1:5" ht="15" customHeight="1">
      <c r="A27" s="7"/>
      <c r="B27" s="32">
        <v>53</v>
      </c>
      <c r="C27" s="29" t="s">
        <v>26</v>
      </c>
      <c r="D27" s="30">
        <f>'[1]Data Entry_Web Posting'!D35</f>
        <v>253971</v>
      </c>
      <c r="E27" s="7"/>
    </row>
    <row r="28" spans="1:5" ht="15" customHeight="1">
      <c r="A28" s="7"/>
      <c r="B28" s="32">
        <v>61</v>
      </c>
      <c r="C28" s="29" t="s">
        <v>27</v>
      </c>
      <c r="D28" s="30">
        <f>'[1]Data Entry_Web Posting'!D36</f>
        <v>0</v>
      </c>
      <c r="E28" s="7"/>
    </row>
    <row r="29" spans="1:5" ht="15" customHeight="1">
      <c r="A29" s="7"/>
      <c r="B29" s="32">
        <v>71</v>
      </c>
      <c r="C29" s="29" t="s">
        <v>28</v>
      </c>
      <c r="D29" s="30">
        <f>'[1]Data Entry_Web Posting'!D37</f>
        <v>1900</v>
      </c>
      <c r="E29" s="7"/>
    </row>
    <row r="30" spans="1:5" ht="15" customHeight="1">
      <c r="A30" s="7"/>
      <c r="B30" s="32">
        <v>81</v>
      </c>
      <c r="C30" s="29" t="s">
        <v>29</v>
      </c>
      <c r="D30" s="30">
        <f>'[1]Data Entry_Web Posting'!D38</f>
        <v>0</v>
      </c>
      <c r="E30" s="7"/>
    </row>
    <row r="31" spans="1:5" ht="15" customHeight="1">
      <c r="A31" s="7"/>
      <c r="B31" s="32">
        <v>91</v>
      </c>
      <c r="C31" s="29" t="s">
        <v>30</v>
      </c>
      <c r="D31" s="30">
        <f>'[1]Data Entry_Web Posting'!D39</f>
        <v>0</v>
      </c>
      <c r="E31" s="7"/>
    </row>
    <row r="32" spans="1:5" ht="15" customHeight="1">
      <c r="A32" s="7"/>
      <c r="B32" s="32">
        <v>92</v>
      </c>
      <c r="C32" s="29" t="s">
        <v>31</v>
      </c>
      <c r="D32" s="30">
        <f>'[1]Data Entry_Web Posting'!D40</f>
        <v>0</v>
      </c>
      <c r="E32" s="7"/>
    </row>
    <row r="33" spans="1:5" ht="15" customHeight="1">
      <c r="A33" s="7"/>
      <c r="B33" s="32">
        <v>93</v>
      </c>
      <c r="C33" s="29" t="s">
        <v>32</v>
      </c>
      <c r="D33" s="30">
        <f>'[1]Data Entry_Web Posting'!D41</f>
        <v>175000</v>
      </c>
      <c r="E33" s="7"/>
    </row>
    <row r="34" spans="1:5" ht="15" customHeight="1">
      <c r="A34" s="7"/>
      <c r="B34" s="32">
        <v>94</v>
      </c>
      <c r="C34" s="29" t="s">
        <v>33</v>
      </c>
      <c r="D34" s="30">
        <f>'[1]Data Entry_Web Posting'!D42</f>
        <v>0</v>
      </c>
      <c r="E34" s="7"/>
    </row>
    <row r="35" spans="1:5" ht="15" customHeight="1">
      <c r="A35" s="7"/>
      <c r="B35" s="32">
        <v>95</v>
      </c>
      <c r="C35" s="29" t="s">
        <v>34</v>
      </c>
      <c r="D35" s="30">
        <f>'[1]Data Entry_Web Posting'!D43</f>
        <v>0</v>
      </c>
      <c r="E35" s="7"/>
    </row>
    <row r="36" spans="1:5" ht="15" customHeight="1">
      <c r="A36" s="7"/>
      <c r="B36" s="32">
        <v>96</v>
      </c>
      <c r="C36" s="29" t="s">
        <v>35</v>
      </c>
      <c r="D36" s="30">
        <f>'[1]Data Entry_Web Posting'!D44</f>
        <v>0</v>
      </c>
      <c r="E36" s="7"/>
    </row>
    <row r="37" spans="1:5" ht="15" customHeight="1">
      <c r="A37" s="7"/>
      <c r="B37" s="32">
        <v>97</v>
      </c>
      <c r="C37" s="29" t="s">
        <v>36</v>
      </c>
      <c r="D37" s="30">
        <f>'[1]Data Entry_Web Posting'!D45</f>
        <v>0</v>
      </c>
      <c r="E37" s="7"/>
    </row>
    <row r="38" spans="1:5" ht="15" customHeight="1" thickBot="1">
      <c r="A38" s="7"/>
      <c r="B38" s="33">
        <v>99</v>
      </c>
      <c r="C38" s="34" t="s">
        <v>37</v>
      </c>
      <c r="D38" s="35">
        <f>'[1]Data Entry_Web Posting'!D46</f>
        <v>110000</v>
      </c>
      <c r="E38" s="7"/>
    </row>
    <row r="39" spans="1:5" ht="15" customHeight="1" thickTop="1">
      <c r="A39" s="7"/>
      <c r="B39" s="36"/>
      <c r="C39" s="37" t="s">
        <v>38</v>
      </c>
      <c r="D39" s="38">
        <f>SUM(D11:D38)</f>
        <v>11818860</v>
      </c>
      <c r="E39" s="7"/>
    </row>
    <row r="40" spans="1:5" ht="7.5" customHeight="1">
      <c r="A40" s="7"/>
      <c r="B40" s="39"/>
      <c r="C40" s="40"/>
      <c r="D40" s="41"/>
      <c r="E40" s="7"/>
    </row>
    <row r="41" spans="1:5" ht="15" customHeight="1" thickBot="1">
      <c r="A41" s="7"/>
      <c r="B41" s="42"/>
      <c r="C41" s="43" t="s">
        <v>39</v>
      </c>
      <c r="D41" s="44">
        <f>'[1]Data Entry_Web Posting'!D49</f>
        <v>0</v>
      </c>
      <c r="E41" s="45"/>
    </row>
    <row r="42" spans="1:5" ht="15" customHeight="1">
      <c r="A42" s="7"/>
      <c r="B42" s="46"/>
      <c r="C42" s="47"/>
      <c r="D42" s="48"/>
      <c r="E42" s="49"/>
    </row>
    <row r="43" spans="1:5" ht="7" customHeight="1">
      <c r="A43" s="7"/>
      <c r="B43" s="39"/>
      <c r="C43" s="39"/>
      <c r="D43" s="41"/>
      <c r="E43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Leonard</dc:creator>
  <cp:lastModifiedBy>Karen Leonard</cp:lastModifiedBy>
  <cp:lastPrinted>2021-08-16T17:00:23Z</cp:lastPrinted>
  <dcterms:created xsi:type="dcterms:W3CDTF">2021-05-27T15:51:53Z</dcterms:created>
  <dcterms:modified xsi:type="dcterms:W3CDTF">2021-08-23T15:15:55Z</dcterms:modified>
</cp:coreProperties>
</file>