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1880" windowHeight="6795" activeTab="0"/>
  </bookViews>
  <sheets>
    <sheet name="Chorus Application" sheetId="1" r:id="rId1"/>
  </sheets>
  <definedNames>
    <definedName name="_xlnm.Print_Area" localSheetId="0">'Chorus Application'!$A$11:$N$78</definedName>
  </definedNames>
  <calcPr fullCalcOnLoad="1"/>
</workbook>
</file>

<file path=xl/sharedStrings.xml><?xml version="1.0" encoding="utf-8"?>
<sst xmlns="http://schemas.openxmlformats.org/spreadsheetml/2006/main" count="786" uniqueCount="778">
  <si>
    <t>SELECT FROM DROPDOWN ARROW</t>
  </si>
  <si>
    <t>Select from the dropdown arrow</t>
  </si>
  <si>
    <t xml:space="preserve"> State FFA Convention - Columbia, Missouri</t>
  </si>
  <si>
    <t>1st SOPRANO</t>
  </si>
  <si>
    <t>9th GRADE</t>
  </si>
  <si>
    <t>Outstanding ability - with solo experience etc.</t>
  </si>
  <si>
    <t>2nd SOPRANO</t>
  </si>
  <si>
    <t>10th GRADE</t>
  </si>
  <si>
    <t>Excellent - with limited solo experience. Has had school chorus or church choir experience.</t>
  </si>
  <si>
    <r>
      <t>RETURN APPLICATION TO</t>
    </r>
    <r>
      <rPr>
        <sz val="12"/>
        <rFont val="Arial"/>
        <family val="2"/>
      </rPr>
      <t xml:space="preserve">: </t>
    </r>
  </si>
  <si>
    <t>1st ALTO</t>
  </si>
  <si>
    <t>11th GRADE</t>
  </si>
  <si>
    <t>Much above average. Has excellent voice but little or no solo experience.</t>
  </si>
  <si>
    <t>State FFA Advisor</t>
  </si>
  <si>
    <t>2nd ALTO</t>
  </si>
  <si>
    <t>12th GRADE</t>
  </si>
  <si>
    <t>Has average voice with fair music reading ability.</t>
  </si>
  <si>
    <t>P.O. Box 480</t>
  </si>
  <si>
    <t>1st TENOR</t>
  </si>
  <si>
    <t>Sings in our glee club or chorus but has some difficulty learning to sing parts accurately.</t>
  </si>
  <si>
    <t>Jefferson City, Missouri 65102-0480</t>
  </si>
  <si>
    <t>2nd TENOR</t>
  </si>
  <si>
    <t>Has much difficulty learning to sing parts accurately.</t>
  </si>
  <si>
    <t>1st BASS</t>
  </si>
  <si>
    <r>
      <t>IMPORTANT NOTICE</t>
    </r>
    <r>
      <rPr>
        <b/>
        <sz val="12"/>
        <rFont val="Arial"/>
        <family val="2"/>
      </rPr>
      <t>:</t>
    </r>
    <r>
      <rPr>
        <sz val="12"/>
        <rFont val="Arial"/>
        <family val="2"/>
      </rPr>
      <t xml:space="preserve"> All music must be LEARNED before coming to Columbia. Students who do not know the</t>
    </r>
  </si>
  <si>
    <t>2nd BASS</t>
  </si>
  <si>
    <r>
      <t xml:space="preserve">music will be excused from the chorus at the first rehearsal. </t>
    </r>
    <r>
      <rPr>
        <b/>
        <sz val="12"/>
        <rFont val="Arial"/>
        <family val="2"/>
      </rPr>
      <t xml:space="preserve">Check the school calendar.  </t>
    </r>
    <r>
      <rPr>
        <sz val="12"/>
        <rFont val="Arial"/>
        <family val="2"/>
      </rPr>
      <t>Do not submit this</t>
    </r>
  </si>
  <si>
    <t>application if attendance conflicts with local school activities scheduled during the State FFA Convention,</t>
  </si>
  <si>
    <r>
      <t>PLEASE TYPE</t>
    </r>
    <r>
      <rPr>
        <sz val="12"/>
        <rFont val="Arial"/>
        <family val="2"/>
      </rPr>
      <t xml:space="preserve"> the following information for each applicant.</t>
    </r>
  </si>
  <si>
    <t>First Name:</t>
  </si>
  <si>
    <t>Last Name:</t>
  </si>
  <si>
    <t>GRADE LEVEL:</t>
  </si>
  <si>
    <r>
      <t>VOICE/PART</t>
    </r>
    <r>
      <rPr>
        <b/>
        <sz val="12"/>
        <rFont val="Arial"/>
        <family val="2"/>
      </rPr>
      <t xml:space="preserve"> (Select one):</t>
    </r>
  </si>
  <si>
    <t>FFA CHAPTER NAME:</t>
  </si>
  <si>
    <t xml:space="preserve">   FFA CHAPTER NUMBER:</t>
  </si>
  <si>
    <t>SCHOOL PHONE #:</t>
  </si>
  <si>
    <t xml:space="preserve">ADVISOR'S NAME: </t>
  </si>
  <si>
    <t xml:space="preserve"> 8:30 - 10:30 a.m. </t>
  </si>
  <si>
    <t>Rehearsal (324 HMB)</t>
  </si>
  <si>
    <t>10:45 - 11:45 a.m.</t>
  </si>
  <si>
    <t xml:space="preserve"> 1:30 - 3:30 p.m.</t>
  </si>
  <si>
    <t>Third Session Performance (Auditorium)</t>
  </si>
  <si>
    <t>Fouth Session Performance (Auditorium)</t>
  </si>
  <si>
    <t>MUSIC TEACHERS NAME:</t>
  </si>
  <si>
    <t>Phone:</t>
  </si>
  <si>
    <r>
      <t xml:space="preserve">Music Instructors: Please check the </t>
    </r>
    <r>
      <rPr>
        <b/>
        <u val="single"/>
        <sz val="12"/>
        <color indexed="12"/>
        <rFont val="Arial"/>
        <family val="2"/>
      </rPr>
      <t>ONE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category that best describes this student's ability:</t>
    </r>
  </si>
  <si>
    <t>Sings in our choir but has some difficulty learning to sing parts accurately.</t>
  </si>
  <si>
    <t>The above rating is an accurate reflection of the student's singing/musical ability and I agree to</t>
  </si>
  <si>
    <t>personally see the music is thoroughly learned before the State FFA Convention.</t>
  </si>
  <si>
    <r>
      <t xml:space="preserve">      (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>) Music Instructors Signature</t>
    </r>
  </si>
  <si>
    <t xml:space="preserve">  Date</t>
  </si>
  <si>
    <t>We, the undersigned, recommended this applicant to represent the school and FFA Chapter in the Missouri</t>
  </si>
  <si>
    <t>FFA All-State Chorus.</t>
  </si>
  <si>
    <t xml:space="preserve">       *APPLICATIONS NOT BEARING THESE SIGNATURES WILL NOT BE CONSIDERED.</t>
  </si>
  <si>
    <t>Revised</t>
  </si>
  <si>
    <t xml:space="preserve"> </t>
  </si>
  <si>
    <t>MO0309</t>
  </si>
  <si>
    <t>MO0001</t>
  </si>
  <si>
    <t>MO0002</t>
  </si>
  <si>
    <t>MO0003</t>
  </si>
  <si>
    <t>MO0004</t>
  </si>
  <si>
    <t>MO0260</t>
  </si>
  <si>
    <t>MO0006</t>
  </si>
  <si>
    <t>MO0008</t>
  </si>
  <si>
    <t>MO0009</t>
  </si>
  <si>
    <t>MO0290</t>
  </si>
  <si>
    <t>MO0242</t>
  </si>
  <si>
    <t>MO0010</t>
  </si>
  <si>
    <t>MO0011</t>
  </si>
  <si>
    <t>MO0012</t>
  </si>
  <si>
    <t>MO0013</t>
  </si>
  <si>
    <t>MO0014</t>
  </si>
  <si>
    <t>MO0015</t>
  </si>
  <si>
    <t>MO0017</t>
  </si>
  <si>
    <t>MO0018</t>
  </si>
  <si>
    <t>MO0019</t>
  </si>
  <si>
    <t>MO0302</t>
  </si>
  <si>
    <t>MO0020</t>
  </si>
  <si>
    <t>MO0277</t>
  </si>
  <si>
    <t>MO0021</t>
  </si>
  <si>
    <t>MO0022</t>
  </si>
  <si>
    <t>MO0023</t>
  </si>
  <si>
    <t>MO0146</t>
  </si>
  <si>
    <t>MO0026</t>
  </si>
  <si>
    <t>MO0284</t>
  </si>
  <si>
    <t>MO0027</t>
  </si>
  <si>
    <t>MO0028</t>
  </si>
  <si>
    <t>MO0029</t>
  </si>
  <si>
    <t>MO0292</t>
  </si>
  <si>
    <t>MO0031</t>
  </si>
  <si>
    <t>MO0032</t>
  </si>
  <si>
    <t>MO0249</t>
  </si>
  <si>
    <t>MO0259</t>
  </si>
  <si>
    <t>MO0034</t>
  </si>
  <si>
    <t>MO0035</t>
  </si>
  <si>
    <t>MO0036</t>
  </si>
  <si>
    <t>MO0093</t>
  </si>
  <si>
    <t>MO0038</t>
  </si>
  <si>
    <t>MO0041</t>
  </si>
  <si>
    <t>MO0293</t>
  </si>
  <si>
    <t>MO0030</t>
  </si>
  <si>
    <t>MO0042</t>
  </si>
  <si>
    <t>MO0043</t>
  </si>
  <si>
    <t>MO0024</t>
  </si>
  <si>
    <t>MO0044</t>
  </si>
  <si>
    <t>MO0045</t>
  </si>
  <si>
    <t>MO0046</t>
  </si>
  <si>
    <t>MO0047</t>
  </si>
  <si>
    <t>MO0096</t>
  </si>
  <si>
    <t>MO0283</t>
  </si>
  <si>
    <t>MO0050</t>
  </si>
  <si>
    <t>MO0051</t>
  </si>
  <si>
    <t>MO0052</t>
  </si>
  <si>
    <t>MO0053</t>
  </si>
  <si>
    <t>MO0118</t>
  </si>
  <si>
    <t>MO0317</t>
  </si>
  <si>
    <t>MO0054</t>
  </si>
  <si>
    <t>MO0269</t>
  </si>
  <si>
    <t>MO0056</t>
  </si>
  <si>
    <t>MO0057</t>
  </si>
  <si>
    <t>MO0058</t>
  </si>
  <si>
    <t>MO0060</t>
  </si>
  <si>
    <t>MO0252</t>
  </si>
  <si>
    <t>MO0085</t>
  </si>
  <si>
    <t>MO0086</t>
  </si>
  <si>
    <t>MO0062</t>
  </si>
  <si>
    <t>MO0065</t>
  </si>
  <si>
    <t>MO0064</t>
  </si>
  <si>
    <t>MO0066</t>
  </si>
  <si>
    <t>MO0278</t>
  </si>
  <si>
    <t>MO0266</t>
  </si>
  <si>
    <t>MO0207</t>
  </si>
  <si>
    <t>MO0069</t>
  </si>
  <si>
    <t>MO0070</t>
  </si>
  <si>
    <t>MO0068</t>
  </si>
  <si>
    <t>MO0071</t>
  </si>
  <si>
    <t>MO0072</t>
  </si>
  <si>
    <t>MO0073</t>
  </si>
  <si>
    <t>MO0276</t>
  </si>
  <si>
    <t>MO0075</t>
  </si>
  <si>
    <t>MO0285</t>
  </si>
  <si>
    <t>MO0280</t>
  </si>
  <si>
    <t>MO0077</t>
  </si>
  <si>
    <t>MO0078</t>
  </si>
  <si>
    <t>MO0241</t>
  </si>
  <si>
    <t>MO0079</t>
  </si>
  <si>
    <t>MO0080</t>
  </si>
  <si>
    <t>MO0288</t>
  </si>
  <si>
    <t>MO0082</t>
  </si>
  <si>
    <t>MO0083</t>
  </si>
  <si>
    <t>MO0084</t>
  </si>
  <si>
    <t>MO0291</t>
  </si>
  <si>
    <t>MO0089</t>
  </si>
  <si>
    <t>MO0088</t>
  </si>
  <si>
    <t>MO0081</t>
  </si>
  <si>
    <t>MO0090</t>
  </si>
  <si>
    <t>MO0300</t>
  </si>
  <si>
    <t>MO0091</t>
  </si>
  <si>
    <t>MO0092</t>
  </si>
  <si>
    <t>MO0094</t>
  </si>
  <si>
    <t>MO0253</t>
  </si>
  <si>
    <t>MO0095</t>
  </si>
  <si>
    <t>MO0097</t>
  </si>
  <si>
    <t>MO0103</t>
  </si>
  <si>
    <t>MO0098</t>
  </si>
  <si>
    <t>MO0100</t>
  </si>
  <si>
    <t>MO0101</t>
  </si>
  <si>
    <t>MO0102</t>
  </si>
  <si>
    <t>MO0104</t>
  </si>
  <si>
    <t>MO0105</t>
  </si>
  <si>
    <t>MO0106</t>
  </si>
  <si>
    <t>MO0107</t>
  </si>
  <si>
    <t>MO0128</t>
  </si>
  <si>
    <t>MO0109</t>
  </si>
  <si>
    <t>MO0110</t>
  </si>
  <si>
    <t>MO0111</t>
  </si>
  <si>
    <t>MO0112</t>
  </si>
  <si>
    <t>MO0315</t>
  </si>
  <si>
    <t>MO0063</t>
  </si>
  <si>
    <t>MO0170</t>
  </si>
  <si>
    <t>MO0220</t>
  </si>
  <si>
    <t>MO0129</t>
  </si>
  <si>
    <t>MO0114</t>
  </si>
  <si>
    <t>MO0116</t>
  </si>
  <si>
    <t>MO0117</t>
  </si>
  <si>
    <t>MO0113</t>
  </si>
  <si>
    <t>MO0120</t>
  </si>
  <si>
    <t>MO0121</t>
  </si>
  <si>
    <t>MO0123</t>
  </si>
  <si>
    <t>MO0126</t>
  </si>
  <si>
    <t>MO0251</t>
  </si>
  <si>
    <t>MO0127</t>
  </si>
  <si>
    <t>MO0190</t>
  </si>
  <si>
    <t>MO0320</t>
  </si>
  <si>
    <t>MO0039</t>
  </si>
  <si>
    <t>MO0270</t>
  </si>
  <si>
    <t>MO0299</t>
  </si>
  <si>
    <t>MO0130</t>
  </si>
  <si>
    <t>MO0308</t>
  </si>
  <si>
    <t>MO0131</t>
  </si>
  <si>
    <t>MO0132</t>
  </si>
  <si>
    <t>MO0275</t>
  </si>
  <si>
    <t>MO0134</t>
  </si>
  <si>
    <t>MO0181</t>
  </si>
  <si>
    <t>MO0135</t>
  </si>
  <si>
    <t>MO0136</t>
  </si>
  <si>
    <t>MO0140</t>
  </si>
  <si>
    <t>MO0005</t>
  </si>
  <si>
    <t>MO0108</t>
  </si>
  <si>
    <t>MO0273</t>
  </si>
  <si>
    <t>MO0141</t>
  </si>
  <si>
    <t>MO0142</t>
  </si>
  <si>
    <t>MO0311</t>
  </si>
  <si>
    <t>MO0294</t>
  </si>
  <si>
    <t>MO0143</t>
  </si>
  <si>
    <t>MO0144</t>
  </si>
  <si>
    <t>MO0145</t>
  </si>
  <si>
    <t>MO0137</t>
  </si>
  <si>
    <t>MO0147</t>
  </si>
  <si>
    <t>MO0148</t>
  </si>
  <si>
    <t>MO0133</t>
  </si>
  <si>
    <t>MO0149</t>
  </si>
  <si>
    <t>MO0151</t>
  </si>
  <si>
    <t>MO0150</t>
  </si>
  <si>
    <t>MO0016</t>
  </si>
  <si>
    <t>MO0247</t>
  </si>
  <si>
    <t>MO0313</t>
  </si>
  <si>
    <t>MO0152</t>
  </si>
  <si>
    <t>MO0243</t>
  </si>
  <si>
    <t>MO0153</t>
  </si>
  <si>
    <t>MO0261</t>
  </si>
  <si>
    <t>MO0319</t>
  </si>
  <si>
    <t>MO0167</t>
  </si>
  <si>
    <t>MO0200</t>
  </si>
  <si>
    <t>MO0310</t>
  </si>
  <si>
    <t>MO0246</t>
  </si>
  <si>
    <t>MO0155</t>
  </si>
  <si>
    <t>MO0192</t>
  </si>
  <si>
    <t>MO0244</t>
  </si>
  <si>
    <t>MO0208</t>
  </si>
  <si>
    <t>MO0074</t>
  </si>
  <si>
    <t>MO0248</t>
  </si>
  <si>
    <t>MO0156</t>
  </si>
  <si>
    <t>MO0099</t>
  </si>
  <si>
    <t>MO0157</t>
  </si>
  <si>
    <t>MO0245</t>
  </si>
  <si>
    <t>MO0322</t>
  </si>
  <si>
    <t>MO0138</t>
  </si>
  <si>
    <t>MO0158</t>
  </si>
  <si>
    <t>MO0312</t>
  </si>
  <si>
    <t>MO0159</t>
  </si>
  <si>
    <t>MO0160</t>
  </si>
  <si>
    <t>MO0161</t>
  </si>
  <si>
    <t>MO0162</t>
  </si>
  <si>
    <t>MO0316</t>
  </si>
  <si>
    <t>MO0163</t>
  </si>
  <si>
    <t>MO0164</t>
  </si>
  <si>
    <t>MO0165</t>
  </si>
  <si>
    <t>MO0166</t>
  </si>
  <si>
    <t>MO0168</t>
  </si>
  <si>
    <t>MO0306</t>
  </si>
  <si>
    <t>MO0059</t>
  </si>
  <si>
    <t>MO0171</t>
  </si>
  <si>
    <t>MO0172</t>
  </si>
  <si>
    <t>MO0281</t>
  </si>
  <si>
    <t>MO0049</t>
  </si>
  <si>
    <t>MO0173</t>
  </si>
  <si>
    <t>MO0174</t>
  </si>
  <si>
    <t>MO0175</t>
  </si>
  <si>
    <t>MO0303</t>
  </si>
  <si>
    <t>MO0307</t>
  </si>
  <si>
    <t>MO0177</t>
  </si>
  <si>
    <t>MO0178</t>
  </si>
  <si>
    <t>MO0223</t>
  </si>
  <si>
    <t>MO0179</t>
  </si>
  <si>
    <t>MO0182</t>
  </si>
  <si>
    <t>MO0183</t>
  </si>
  <si>
    <t>MO0184</t>
  </si>
  <si>
    <t>MO0185</t>
  </si>
  <si>
    <t>MO0186</t>
  </si>
  <si>
    <t>MO0189</t>
  </si>
  <si>
    <t>MO0191</t>
  </si>
  <si>
    <t>MO0193</t>
  </si>
  <si>
    <t>MO0196</t>
  </si>
  <si>
    <t>MO0197</t>
  </si>
  <si>
    <t>MO0282</t>
  </si>
  <si>
    <t>MO0198</t>
  </si>
  <si>
    <t>MO0199</t>
  </si>
  <si>
    <t>MO0115</t>
  </si>
  <si>
    <t>MO0318</t>
  </si>
  <si>
    <t>MO0040</t>
  </si>
  <si>
    <t>MO0007</t>
  </si>
  <si>
    <t>MO0295</t>
  </si>
  <si>
    <t>MO0304</t>
  </si>
  <si>
    <t>MO0296</t>
  </si>
  <si>
    <t>MO0203</t>
  </si>
  <si>
    <t>MO0204</t>
  </si>
  <si>
    <t>MO0205</t>
  </si>
  <si>
    <t>MO0206</t>
  </si>
  <si>
    <t>MO0139</t>
  </si>
  <si>
    <t>MO0255</t>
  </si>
  <si>
    <t>MO0268</t>
  </si>
  <si>
    <t>MO0321</t>
  </si>
  <si>
    <t>MO0202</t>
  </si>
  <si>
    <t>MO0033</t>
  </si>
  <si>
    <t>MO0258</t>
  </si>
  <si>
    <t>MO0176</t>
  </si>
  <si>
    <t>MO0279</t>
  </si>
  <si>
    <t>MO0250</t>
  </si>
  <si>
    <t>MO0195</t>
  </si>
  <si>
    <t>MO0209</t>
  </si>
  <si>
    <t>MO0256</t>
  </si>
  <si>
    <t>MO0194</t>
  </si>
  <si>
    <t>MO0263</t>
  </si>
  <si>
    <t>MO0210</t>
  </si>
  <si>
    <t>MO0274</t>
  </si>
  <si>
    <t>MO0211</t>
  </si>
  <si>
    <t>MO0271</t>
  </si>
  <si>
    <t>MO0212</t>
  </si>
  <si>
    <t>MO0213</t>
  </si>
  <si>
    <t>MO0214</t>
  </si>
  <si>
    <t>MO0215</t>
  </si>
  <si>
    <t>MO0216</t>
  </si>
  <si>
    <t>MO0217</t>
  </si>
  <si>
    <t>MO0218</t>
  </si>
  <si>
    <t>MO0219</t>
  </si>
  <si>
    <t>MO0221</t>
  </si>
  <si>
    <t>MO0025</t>
  </si>
  <si>
    <t>MO0222</t>
  </si>
  <si>
    <t>MO0201</t>
  </si>
  <si>
    <t>MO0224</t>
  </si>
  <si>
    <t>MO0264</t>
  </si>
  <si>
    <t>MO0225</t>
  </si>
  <si>
    <t>MO0226</t>
  </si>
  <si>
    <t>MO0180</t>
  </si>
  <si>
    <t>MO0254</t>
  </si>
  <si>
    <t>MO0228</t>
  </si>
  <si>
    <t>MO0229</t>
  </si>
  <si>
    <t>MO0301</t>
  </si>
  <si>
    <t>MO0231</t>
  </si>
  <si>
    <t>MO0232</t>
  </si>
  <si>
    <t>MO0233</t>
  </si>
  <si>
    <t>MO0234</t>
  </si>
  <si>
    <t>MO0272</t>
  </si>
  <si>
    <t>MO0235</t>
  </si>
  <si>
    <t>MO0236</t>
  </si>
  <si>
    <t>MO0237</t>
  </si>
  <si>
    <t>MO0238</t>
  </si>
  <si>
    <t>MO0305</t>
  </si>
  <si>
    <t>MO0314</t>
  </si>
  <si>
    <t>MO0239</t>
  </si>
  <si>
    <t>MO0087</t>
  </si>
  <si>
    <t>MO0240</t>
  </si>
  <si>
    <t>END</t>
  </si>
  <si>
    <t>MO####</t>
  </si>
  <si>
    <t>MO0327</t>
  </si>
  <si>
    <t>MO0328</t>
  </si>
  <si>
    <t>MO0326</t>
  </si>
  <si>
    <t>11:00 - 2:15 P.M. Rehearsal</t>
  </si>
  <si>
    <t>2:30- 4:15 P.M. Rehearsal</t>
  </si>
  <si>
    <t>REHEARSAL AND PERFORMANCE SCHEDULES</t>
  </si>
  <si>
    <r>
      <t xml:space="preserve">rehearsal time on Thursday </t>
    </r>
    <r>
      <rPr>
        <sz val="12"/>
        <color indexed="16"/>
        <rFont val="Arial"/>
        <family val="2"/>
      </rPr>
      <t xml:space="preserve">OR </t>
    </r>
    <r>
      <rPr>
        <sz val="12"/>
        <rFont val="Arial"/>
        <family val="2"/>
      </rPr>
      <t xml:space="preserve">the </t>
    </r>
    <r>
      <rPr>
        <b/>
        <u val="single"/>
        <sz val="12"/>
        <color indexed="18"/>
        <rFont val="Arial"/>
        <family val="2"/>
      </rPr>
      <t>ENTIRE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rehearsal time on Friday to participate in the State FFA Choir.  </t>
    </r>
    <r>
      <rPr>
        <b/>
        <sz val="12"/>
        <rFont val="Arial"/>
        <family val="2"/>
      </rPr>
      <t>The State</t>
    </r>
  </si>
  <si>
    <r>
      <t>NOTE: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Students participating in choir that have a CDE/contest conflict must be able to attend either the </t>
    </r>
    <r>
      <rPr>
        <b/>
        <u val="single"/>
        <sz val="12"/>
        <color indexed="18"/>
        <rFont val="Arial"/>
        <family val="2"/>
      </rPr>
      <t>ENTIRE</t>
    </r>
    <r>
      <rPr>
        <sz val="12"/>
        <rFont val="Arial"/>
        <family val="2"/>
      </rPr>
      <t xml:space="preserve"> </t>
    </r>
  </si>
  <si>
    <t xml:space="preserve">from a rehearsal because of a CDE/contest conflict. </t>
  </si>
  <si>
    <t>MO0325</t>
  </si>
  <si>
    <t>MO0324</t>
  </si>
  <si>
    <t>MO0323</t>
  </si>
  <si>
    <t xml:space="preserve"> SELECT FROM LIST</t>
  </si>
  <si>
    <t>MO0329</t>
  </si>
  <si>
    <t>MO0330</t>
  </si>
  <si>
    <t>MO0331</t>
  </si>
  <si>
    <t>MO0332</t>
  </si>
  <si>
    <t>MO0333</t>
  </si>
  <si>
    <t>MO0334</t>
  </si>
  <si>
    <t>MO0336</t>
  </si>
  <si>
    <t>MO0337</t>
  </si>
  <si>
    <t>MO0338</t>
  </si>
  <si>
    <t>MO0339</t>
  </si>
  <si>
    <t>(Mizzou Arena Foyer)</t>
  </si>
  <si>
    <t>Adair Co. R-I</t>
  </si>
  <si>
    <t>Adrian</t>
  </si>
  <si>
    <t>Advance</t>
  </si>
  <si>
    <t>Albany</t>
  </si>
  <si>
    <t>Alton</t>
  </si>
  <si>
    <t>Appleton City</t>
  </si>
  <si>
    <t>Archie</t>
  </si>
  <si>
    <t>Ash Grove</t>
  </si>
  <si>
    <t>Ashland</t>
  </si>
  <si>
    <t>Atlanta</t>
  </si>
  <si>
    <t>Audrain County R-VI</t>
  </si>
  <si>
    <t>Aurora</t>
  </si>
  <si>
    <t>Ava</t>
  </si>
  <si>
    <t>Bakersfield</t>
  </si>
  <si>
    <t>Ballard</t>
  </si>
  <si>
    <t>MO0342</t>
  </si>
  <si>
    <t>Belle</t>
  </si>
  <si>
    <t>Belton</t>
  </si>
  <si>
    <t>MO0343</t>
  </si>
  <si>
    <t>Bernie</t>
  </si>
  <si>
    <t>Billings</t>
  </si>
  <si>
    <t>Bloomfield</t>
  </si>
  <si>
    <t>Blue Springs</t>
  </si>
  <si>
    <t>Bolivar</t>
  </si>
  <si>
    <t>Boonville</t>
  </si>
  <si>
    <t>Bourbon</t>
  </si>
  <si>
    <t>Bowling Green</t>
  </si>
  <si>
    <t>Bradleyville</t>
  </si>
  <si>
    <t>Branson</t>
  </si>
  <si>
    <t>Braymer</t>
  </si>
  <si>
    <t>Breckenridge</t>
  </si>
  <si>
    <t>Bronaugh</t>
  </si>
  <si>
    <t>Brookfield</t>
  </si>
  <si>
    <t>Brunswick</t>
  </si>
  <si>
    <t>Bucklin</t>
  </si>
  <si>
    <t>Buffalo</t>
  </si>
  <si>
    <t>Butler</t>
  </si>
  <si>
    <t>Cabool</t>
  </si>
  <si>
    <t>Cainsville</t>
  </si>
  <si>
    <t>California</t>
  </si>
  <si>
    <t>Cameron</t>
  </si>
  <si>
    <t>Campbell</t>
  </si>
  <si>
    <t>Canton</t>
  </si>
  <si>
    <t>Cape Girardeau AVTS</t>
  </si>
  <si>
    <t>Carl Junction</t>
  </si>
  <si>
    <t>Carrollton ACC</t>
  </si>
  <si>
    <t>Carthage</t>
  </si>
  <si>
    <t>Cass Career Center</t>
  </si>
  <si>
    <t>Cassville</t>
  </si>
  <si>
    <t>Centralia</t>
  </si>
  <si>
    <t>Chadwick</t>
  </si>
  <si>
    <t>Chamois-Morrison</t>
  </si>
  <si>
    <t>Charleston-Danforth</t>
  </si>
  <si>
    <t>Chilhowee</t>
  </si>
  <si>
    <t>MO0345</t>
  </si>
  <si>
    <t>Chillicothe</t>
  </si>
  <si>
    <t>Clark County</t>
  </si>
  <si>
    <t>Clever</t>
  </si>
  <si>
    <t>Clinton ATS</t>
  </si>
  <si>
    <t>Clopton</t>
  </si>
  <si>
    <t>Cole Camp</t>
  </si>
  <si>
    <t>Columbia</t>
  </si>
  <si>
    <t>Concordia</t>
  </si>
  <si>
    <t>Conway</t>
  </si>
  <si>
    <t>Couch</t>
  </si>
  <si>
    <t>Craig</t>
  </si>
  <si>
    <t>Crane</t>
  </si>
  <si>
    <t>Crest Ridge</t>
  </si>
  <si>
    <t>Crocker</t>
  </si>
  <si>
    <t>Cuba</t>
  </si>
  <si>
    <t>Dadeville</t>
  </si>
  <si>
    <t>DeKalb</t>
  </si>
  <si>
    <t>Delta</t>
  </si>
  <si>
    <t>Dexter</t>
  </si>
  <si>
    <t>Diamond</t>
  </si>
  <si>
    <t>Doniphan</t>
  </si>
  <si>
    <t>Dora</t>
  </si>
  <si>
    <t>Drexel</t>
  </si>
  <si>
    <t>East Buchanan</t>
  </si>
  <si>
    <t>East Newton</t>
  </si>
  <si>
    <t>East Prairie</t>
  </si>
  <si>
    <t>El Dorado Springs</t>
  </si>
  <si>
    <t>Eldon</t>
  </si>
  <si>
    <t>Elsberry</t>
  </si>
  <si>
    <t>Eugene</t>
  </si>
  <si>
    <t>Everton</t>
  </si>
  <si>
    <t>Exeter</t>
  </si>
  <si>
    <t>Fair Grove</t>
  </si>
  <si>
    <t>Fair Play</t>
  </si>
  <si>
    <t>Fairfax</t>
  </si>
  <si>
    <t>Farmington</t>
  </si>
  <si>
    <t>Fatima</t>
  </si>
  <si>
    <t>Fayette</t>
  </si>
  <si>
    <t>Fordland</t>
  </si>
  <si>
    <t>Forsyth</t>
  </si>
  <si>
    <t>Fort Osage</t>
  </si>
  <si>
    <t>Fredericktown</t>
  </si>
  <si>
    <t>Fulton</t>
  </si>
  <si>
    <t>Gainesville</t>
  </si>
  <si>
    <t>Galena</t>
  </si>
  <si>
    <t>Gallatin</t>
  </si>
  <si>
    <t>Gateway</t>
  </si>
  <si>
    <t>Gilman City</t>
  </si>
  <si>
    <t>Glasgow</t>
  </si>
  <si>
    <t>Golden City</t>
  </si>
  <si>
    <t>Green City</t>
  </si>
  <si>
    <t>Green Ridge</t>
  </si>
  <si>
    <t>Greenfield</t>
  </si>
  <si>
    <t>Grundy Co. R-5</t>
  </si>
  <si>
    <t>Hale</t>
  </si>
  <si>
    <t>MO0286</t>
  </si>
  <si>
    <t>Halfway</t>
  </si>
  <si>
    <t>Hallsville</t>
  </si>
  <si>
    <t>Hamilton</t>
  </si>
  <si>
    <t>Hannibal</t>
  </si>
  <si>
    <t>Hardin Central</t>
  </si>
  <si>
    <t>Hartville</t>
  </si>
  <si>
    <t>Hermann</t>
  </si>
  <si>
    <t>Hermitage</t>
  </si>
  <si>
    <t>Higginsville</t>
  </si>
  <si>
    <t>Holcomb</t>
  </si>
  <si>
    <t>Holden</t>
  </si>
  <si>
    <t>Houston</t>
  </si>
  <si>
    <t>Humansville</t>
  </si>
  <si>
    <t>Hurley</t>
  </si>
  <si>
    <t>Iberia</t>
  </si>
  <si>
    <t>Jackson</t>
  </si>
  <si>
    <t>Jamesport</t>
  </si>
  <si>
    <t>Jamestown</t>
  </si>
  <si>
    <t>Jasper</t>
  </si>
  <si>
    <t>Jefferson</t>
  </si>
  <si>
    <t>MO0349</t>
  </si>
  <si>
    <t>Joplin</t>
  </si>
  <si>
    <t>Kansas City East</t>
  </si>
  <si>
    <t>Kelly-Benton</t>
  </si>
  <si>
    <t>Keytesville</t>
  </si>
  <si>
    <t>King City</t>
  </si>
  <si>
    <t>Kingsville</t>
  </si>
  <si>
    <t>MO0298</t>
  </si>
  <si>
    <t>Kirksville</t>
  </si>
  <si>
    <t>Knob Noster</t>
  </si>
  <si>
    <t>Knox County</t>
  </si>
  <si>
    <t>Koshkonong</t>
  </si>
  <si>
    <t>Lake CTC</t>
  </si>
  <si>
    <t>Lakeland</t>
  </si>
  <si>
    <t>Lamar</t>
  </si>
  <si>
    <t>LaMonte</t>
  </si>
  <si>
    <t>Lathrop</t>
  </si>
  <si>
    <t>Lebanon</t>
  </si>
  <si>
    <t>Leeton</t>
  </si>
  <si>
    <t>Lewis County C-I</t>
  </si>
  <si>
    <t>Lex La Ray</t>
  </si>
  <si>
    <t>Liberal</t>
  </si>
  <si>
    <t>Licking</t>
  </si>
  <si>
    <t>Lincoln</t>
  </si>
  <si>
    <t>MO0347</t>
  </si>
  <si>
    <t>Linn</t>
  </si>
  <si>
    <t>Linn County</t>
  </si>
  <si>
    <t>Lockwood</t>
  </si>
  <si>
    <t>Logan-Rogersville</t>
  </si>
  <si>
    <t>Lone Jack</t>
  </si>
  <si>
    <t>Louisiana</t>
  </si>
  <si>
    <t>Lutie</t>
  </si>
  <si>
    <t>Macks Creek</t>
  </si>
  <si>
    <t>Macon</t>
  </si>
  <si>
    <t>Macon Co R-IV (New Cambria)</t>
  </si>
  <si>
    <t>Madison</t>
  </si>
  <si>
    <t>Malta Bend</t>
  </si>
  <si>
    <t>Mansfield</t>
  </si>
  <si>
    <t>Marceline</t>
  </si>
  <si>
    <t>Marion Co</t>
  </si>
  <si>
    <t>Marionville</t>
  </si>
  <si>
    <t>Mark Twain</t>
  </si>
  <si>
    <t>Marshall</t>
  </si>
  <si>
    <t>Marshfield</t>
  </si>
  <si>
    <t>Maysville</t>
  </si>
  <si>
    <t>McDonald Co.</t>
  </si>
  <si>
    <t>Meadow Heights</t>
  </si>
  <si>
    <t>Meadville</t>
  </si>
  <si>
    <t>Memphis</t>
  </si>
  <si>
    <t>Mexico</t>
  </si>
  <si>
    <t>Miami</t>
  </si>
  <si>
    <t>Mid Buchanan</t>
  </si>
  <si>
    <t>Midway</t>
  </si>
  <si>
    <t>MO0344</t>
  </si>
  <si>
    <t>Milan</t>
  </si>
  <si>
    <t>Miller</t>
  </si>
  <si>
    <t>Moberly</t>
  </si>
  <si>
    <t>Monett</t>
  </si>
  <si>
    <t>Monroe City</t>
  </si>
  <si>
    <t>Montgomery Co.</t>
  </si>
  <si>
    <t>Montrose</t>
  </si>
  <si>
    <t>Morrisville</t>
  </si>
  <si>
    <t>Mound City</t>
  </si>
  <si>
    <t>Mount Vernon</t>
  </si>
  <si>
    <t>Mountain Grove</t>
  </si>
  <si>
    <t>Mtn.View-Birch Tree</t>
  </si>
  <si>
    <t>Naylor</t>
  </si>
  <si>
    <t>Neelyville</t>
  </si>
  <si>
    <t>Neosho</t>
  </si>
  <si>
    <t>Nevada</t>
  </si>
  <si>
    <t>New Bloomfield</t>
  </si>
  <si>
    <t>New Madrid Co. AVTS</t>
  </si>
  <si>
    <t>Newtown-Harris</t>
  </si>
  <si>
    <t>Niangua</t>
  </si>
  <si>
    <t>Nichols Career Center</t>
  </si>
  <si>
    <t>Nodaway Holt</t>
  </si>
  <si>
    <t>Norborne</t>
  </si>
  <si>
    <t>North Andrew</t>
  </si>
  <si>
    <t>North Callaway</t>
  </si>
  <si>
    <t>North County Tech</t>
  </si>
  <si>
    <t>North Daviess</t>
  </si>
  <si>
    <t>North Harrison</t>
  </si>
  <si>
    <t>North Nodaway</t>
  </si>
  <si>
    <t>North Platte</t>
  </si>
  <si>
    <t>North Shelby</t>
  </si>
  <si>
    <t>Northeast Nodaway</t>
  </si>
  <si>
    <t>Northeast Vernon County</t>
  </si>
  <si>
    <t xml:space="preserve">Northwest Technical </t>
  </si>
  <si>
    <t>Northwestern</t>
  </si>
  <si>
    <t>Norwood</t>
  </si>
  <si>
    <t>Odessa</t>
  </si>
  <si>
    <t>Oran</t>
  </si>
  <si>
    <t>Orrick</t>
  </si>
  <si>
    <t>Osceola</t>
  </si>
  <si>
    <t>Otterville</t>
  </si>
  <si>
    <t>Owensville</t>
  </si>
  <si>
    <t>Ozark</t>
  </si>
  <si>
    <t>Palmyra</t>
  </si>
  <si>
    <t>Paris</t>
  </si>
  <si>
    <t>Pattonsburg</t>
  </si>
  <si>
    <t>Pemiscot Co. Vocationl School</t>
  </si>
  <si>
    <t>Perryville</t>
  </si>
  <si>
    <t>Pettis R-V</t>
  </si>
  <si>
    <t>MO0346</t>
  </si>
  <si>
    <t>Pierce City</t>
  </si>
  <si>
    <t>Pilot Grove</t>
  </si>
  <si>
    <t>Plato</t>
  </si>
  <si>
    <t>Plattsburg</t>
  </si>
  <si>
    <t>Pleasant Hill</t>
  </si>
  <si>
    <t>Pleasant Hope</t>
  </si>
  <si>
    <t>Polo</t>
  </si>
  <si>
    <t>Poplar Bluff</t>
  </si>
  <si>
    <t>Potosi</t>
  </si>
  <si>
    <t>Princeton</t>
  </si>
  <si>
    <t>Purdy</t>
  </si>
  <si>
    <t>Putnam County</t>
  </si>
  <si>
    <t>Puxico</t>
  </si>
  <si>
    <t>Republic</t>
  </si>
  <si>
    <t>Rich Hill</t>
  </si>
  <si>
    <t>Richland</t>
  </si>
  <si>
    <t>Richland (Essex)</t>
  </si>
  <si>
    <t>Richmond</t>
  </si>
  <si>
    <t>Ridgeway</t>
  </si>
  <si>
    <t>MO0348</t>
  </si>
  <si>
    <t>Rock Port</t>
  </si>
  <si>
    <t>Rolla</t>
  </si>
  <si>
    <t>Russellville</t>
  </si>
  <si>
    <t>Salem</t>
  </si>
  <si>
    <t>Salisbury</t>
  </si>
  <si>
    <t>Santa Fe (Alma)</t>
  </si>
  <si>
    <t>Sarcoxie</t>
  </si>
  <si>
    <t>Savannah</t>
  </si>
  <si>
    <t>Schuyler R-I</t>
  </si>
  <si>
    <t>Senath-Hornersville</t>
  </si>
  <si>
    <t>Seneca</t>
  </si>
  <si>
    <t>Seymour</t>
  </si>
  <si>
    <t>Sheldon</t>
  </si>
  <si>
    <t>Sherwood</t>
  </si>
  <si>
    <t>Sikeston</t>
  </si>
  <si>
    <t>Silex</t>
  </si>
  <si>
    <t>Skyline</t>
  </si>
  <si>
    <t>Slater</t>
  </si>
  <si>
    <t>Smithton</t>
  </si>
  <si>
    <t>Smithville</t>
  </si>
  <si>
    <t>South Callaway</t>
  </si>
  <si>
    <t>South County Tech</t>
  </si>
  <si>
    <t>South Holt</t>
  </si>
  <si>
    <t>South Nodaway</t>
  </si>
  <si>
    <t>South Shelby</t>
  </si>
  <si>
    <t>Southland</t>
  </si>
  <si>
    <t>Southwest at Washburn</t>
  </si>
  <si>
    <t>Sparta</t>
  </si>
  <si>
    <t>Springfield</t>
  </si>
  <si>
    <t>MO0227</t>
  </si>
  <si>
    <t>St Joseph (Hillyard)</t>
  </si>
  <si>
    <t>St. Clair</t>
  </si>
  <si>
    <t>St. James</t>
  </si>
  <si>
    <t>Stanberry</t>
  </si>
  <si>
    <t xml:space="preserve">State Fair </t>
  </si>
  <si>
    <t>Ste. Genevieve</t>
  </si>
  <si>
    <t>Steelville</t>
  </si>
  <si>
    <t>Stet</t>
  </si>
  <si>
    <t>Stewartsville</t>
  </si>
  <si>
    <t>Stockton</t>
  </si>
  <si>
    <t>Stoutland</t>
  </si>
  <si>
    <t>Stover</t>
  </si>
  <si>
    <t>Strafford</t>
  </si>
  <si>
    <t>Sullivan</t>
  </si>
  <si>
    <t>Summersville</t>
  </si>
  <si>
    <t>Sweet Springs</t>
  </si>
  <si>
    <t>Tarkio</t>
  </si>
  <si>
    <t>Thayer</t>
  </si>
  <si>
    <t>Tina Avalon</t>
  </si>
  <si>
    <t>Tipton</t>
  </si>
  <si>
    <t>Trenton</t>
  </si>
  <si>
    <t>Troy</t>
  </si>
  <si>
    <t>Tuscumbia</t>
  </si>
  <si>
    <t>Twin Rivers</t>
  </si>
  <si>
    <t>Union</t>
  </si>
  <si>
    <t>Union Star</t>
  </si>
  <si>
    <t>Van-Far</t>
  </si>
  <si>
    <t>Verona</t>
  </si>
  <si>
    <t>Versailles</t>
  </si>
  <si>
    <t>Vienna</t>
  </si>
  <si>
    <t>Walnut Grove</t>
  </si>
  <si>
    <t>Warrensburg AVTS</t>
  </si>
  <si>
    <t>Warrenton</t>
  </si>
  <si>
    <t>Washington</t>
  </si>
  <si>
    <t>Waynesville</t>
  </si>
  <si>
    <t>Weaubleau</t>
  </si>
  <si>
    <t>Wellington-Napoleon</t>
  </si>
  <si>
    <t>Wellsville</t>
  </si>
  <si>
    <t>West Nodaway</t>
  </si>
  <si>
    <t>West Plains</t>
  </si>
  <si>
    <t>Westran</t>
  </si>
  <si>
    <t>Wheatland</t>
  </si>
  <si>
    <t>Wheaton</t>
  </si>
  <si>
    <t>Willard</t>
  </si>
  <si>
    <t>Willow Springs</t>
  </si>
  <si>
    <t>Windsor</t>
  </si>
  <si>
    <t>Winfield</t>
  </si>
  <si>
    <t>Winston</t>
  </si>
  <si>
    <t>Woodland</t>
  </si>
  <si>
    <t>Worth County</t>
  </si>
  <si>
    <t>Wright City</t>
  </si>
  <si>
    <t>Leon Busdieker</t>
  </si>
  <si>
    <t>North Mercer</t>
  </si>
  <si>
    <t>MO0350</t>
  </si>
  <si>
    <t>Warsaw</t>
  </si>
  <si>
    <t>MO0351</t>
  </si>
  <si>
    <t>South Harrison</t>
  </si>
  <si>
    <t>MO0340</t>
  </si>
  <si>
    <t>Clyde C. Miller Academy</t>
  </si>
  <si>
    <t>MO0289</t>
  </si>
  <si>
    <t>FFA Choir Director should be informed in advance or on Thursday morning if a choir member will be absent</t>
  </si>
  <si>
    <t>(*) FFA Advisor's Signature</t>
  </si>
  <si>
    <t xml:space="preserve">  </t>
  </si>
  <si>
    <t xml:space="preserve">          Parent or Guardian</t>
  </si>
  <si>
    <t xml:space="preserve">          (*) Superintendent, Principal</t>
  </si>
  <si>
    <t xml:space="preserve">          or AVTS Director's Signature</t>
  </si>
  <si>
    <t>Arcadia Valley CTC</t>
  </si>
  <si>
    <t>MO0287</t>
  </si>
  <si>
    <t>MO0335</t>
  </si>
  <si>
    <t>Blue Springs South</t>
  </si>
  <si>
    <t>MO0341</t>
  </si>
  <si>
    <t>Portageville</t>
  </si>
  <si>
    <t>MO0352</t>
  </si>
  <si>
    <t>LaPlata</t>
  </si>
  <si>
    <t>MO0353</t>
  </si>
  <si>
    <t>Bosworth</t>
  </si>
  <si>
    <t>MO0354</t>
  </si>
  <si>
    <t>Hollister</t>
  </si>
  <si>
    <t xml:space="preserve"> 5:30 p.m.</t>
  </si>
  <si>
    <t>New Franklin</t>
  </si>
  <si>
    <t>MO0358</t>
  </si>
  <si>
    <t>West Platte</t>
  </si>
  <si>
    <t>MO0357</t>
  </si>
  <si>
    <t>Calvary Lutheran</t>
  </si>
  <si>
    <t>MO0356</t>
  </si>
  <si>
    <t>Orchard Farm</t>
  </si>
  <si>
    <t>MO0359</t>
  </si>
  <si>
    <t>Northland Career Center</t>
  </si>
  <si>
    <t>MO0360</t>
  </si>
  <si>
    <t>Saxony Lutheran</t>
  </si>
  <si>
    <t>MO0361</t>
  </si>
  <si>
    <t>Greenville</t>
  </si>
  <si>
    <t>MO0362</t>
  </si>
  <si>
    <t>Malden</t>
  </si>
  <si>
    <t>MO0363</t>
  </si>
  <si>
    <t>FFA MEMBERSHIP NUMBER</t>
  </si>
  <si>
    <t>Sturgeon</t>
  </si>
  <si>
    <t>MO0364</t>
  </si>
  <si>
    <t>Bevier</t>
  </si>
  <si>
    <t>MO0366</t>
  </si>
  <si>
    <t>Higbee</t>
  </si>
  <si>
    <t>MO0365</t>
  </si>
  <si>
    <t>Kearney</t>
  </si>
  <si>
    <t>MO0367</t>
  </si>
  <si>
    <t>Spokane</t>
  </si>
  <si>
    <t>MO0369</t>
  </si>
  <si>
    <t>Grandview</t>
  </si>
  <si>
    <t>MO0371</t>
  </si>
  <si>
    <t>Blair Oaks</t>
  </si>
  <si>
    <t>MO0372</t>
  </si>
  <si>
    <t xml:space="preserve"> APPLICATION FOR THE 2018 MISSOURI FFA ALL-STATE CHOIR</t>
  </si>
  <si>
    <t>April 19-20, 2018.</t>
  </si>
  <si>
    <t>THURSDAY - April 19, 2018</t>
  </si>
  <si>
    <t>FRIDAY - April 20,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</si>
</sst>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9">
    <font>
      <sz val="10"/>
      <name val="Century Schoolbook"/>
      <family val="0"/>
    </font>
    <font>
      <sz val="12"/>
      <name val="Arial"/>
      <family val="2"/>
    </font>
    <font>
      <sz val="10"/>
      <name val="Geneva"/>
      <family val="0"/>
    </font>
    <font>
      <sz val="1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color indexed="18"/>
      <name val="Arial"/>
      <family val="2"/>
    </font>
    <font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33" borderId="0" xfId="56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56" applyFont="1" applyFill="1">
      <alignment/>
      <protection/>
    </xf>
    <xf numFmtId="0" fontId="3" fillId="0" borderId="0" xfId="56" applyFont="1" applyFill="1" applyAlignment="1">
      <alignment horizontal="left"/>
      <protection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0" borderId="10" xfId="0" applyFont="1" applyFill="1" applyBorder="1" applyAlignment="1">
      <alignment/>
    </xf>
    <xf numFmtId="0" fontId="8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hidden="1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Alignment="1">
      <alignment horizontal="left"/>
    </xf>
    <xf numFmtId="0" fontId="3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left" vertical="top"/>
    </xf>
    <xf numFmtId="0" fontId="3" fillId="0" borderId="0" xfId="0" applyFont="1" applyFill="1" applyBorder="1" applyAlignment="1">
      <alignment/>
    </xf>
    <xf numFmtId="0" fontId="10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horizontal="left" vertical="top"/>
      <protection/>
    </xf>
    <xf numFmtId="0" fontId="1" fillId="33" borderId="0" xfId="0" applyFont="1" applyFill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 horizontal="left"/>
      <protection/>
    </xf>
    <xf numFmtId="165" fontId="7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10" fillId="0" borderId="0" xfId="0" applyFont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vertical="top"/>
      <protection/>
    </xf>
    <xf numFmtId="0" fontId="1" fillId="33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64" fontId="13" fillId="33" borderId="10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chool__" xfId="55"/>
    <cellStyle name="Normal_STATE FARMER P2 9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11</xdr:row>
      <xdr:rowOff>142875</xdr:rowOff>
    </xdr:from>
    <xdr:to>
      <xdr:col>14</xdr:col>
      <xdr:colOff>19050</xdr:colOff>
      <xdr:row>16</xdr:row>
      <xdr:rowOff>114300</xdr:rowOff>
    </xdr:to>
    <xdr:sp>
      <xdr:nvSpPr>
        <xdr:cNvPr id="1" name="Text 11"/>
        <xdr:cNvSpPr txBox="1">
          <a:spLocks noChangeArrowheads="1"/>
        </xdr:cNvSpPr>
      </xdr:nvSpPr>
      <xdr:spPr>
        <a:xfrm>
          <a:off x="5038725" y="3162300"/>
          <a:ext cx="2571750" cy="838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APPLICATION MUST BE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RECEIVED BY: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FEBRUARY 15</a:t>
          </a:r>
        </a:p>
      </xdr:txBody>
    </xdr:sp>
    <xdr:clientData/>
  </xdr:twoCellAnchor>
  <xdr:twoCellAnchor>
    <xdr:from>
      <xdr:col>1</xdr:col>
      <xdr:colOff>66675</xdr:colOff>
      <xdr:row>0</xdr:row>
      <xdr:rowOff>19050</xdr:rowOff>
    </xdr:from>
    <xdr:to>
      <xdr:col>12</xdr:col>
      <xdr:colOff>533400</xdr:colOff>
      <xdr:row>9</xdr:row>
      <xdr:rowOff>152400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600075" y="19050"/>
          <a:ext cx="6238875" cy="26193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INSTRUCTIONS: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Use only the </a:t>
          </a: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TAB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key to find the next cell that will accept information.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DO NOT CUT AND PASTE CELLS!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Complete one application for each student!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Use the drop down arrows and select from list where indicated!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Print completed application, secure music instructor's rating, and signatures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before mailing application.   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MUST BE RECEIVED BY FEBRUARY 15!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5. Please note changes in rehearsal &amp; performance times.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There will be a performance Friday afternoon at 1:30 p.m. 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Official FFA Dress will be required for performances.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Do not print this instruction box on the application.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Highlight cells A11 thru N76 and choose File - Print Area - Set Print Area to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reset the print area if lost.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54"/>
  <sheetViews>
    <sheetView showGridLines="0" tabSelected="1" zoomScalePageLayoutView="0" workbookViewId="0" topLeftCell="A1">
      <selection activeCell="C26" sqref="C26:G26"/>
    </sheetView>
  </sheetViews>
  <sheetFormatPr defaultColWidth="9.140625" defaultRowHeight="12.75"/>
  <cols>
    <col min="1" max="1" width="8.00390625" style="2" customWidth="1"/>
    <col min="2" max="2" width="5.00390625" style="2" customWidth="1"/>
    <col min="3" max="3" width="7.8515625" style="2" customWidth="1"/>
    <col min="4" max="4" width="10.28125" style="2" customWidth="1"/>
    <col min="5" max="5" width="2.7109375" style="2" customWidth="1"/>
    <col min="6" max="6" width="6.421875" style="2" customWidth="1"/>
    <col min="7" max="7" width="11.28125" style="2" customWidth="1"/>
    <col min="8" max="8" width="4.7109375" style="2" customWidth="1"/>
    <col min="9" max="9" width="13.00390625" style="2" customWidth="1"/>
    <col min="10" max="10" width="11.140625" style="2" customWidth="1"/>
    <col min="11" max="11" width="7.421875" style="2" customWidth="1"/>
    <col min="12" max="12" width="6.7109375" style="2" customWidth="1"/>
    <col min="13" max="13" width="8.421875" style="2" customWidth="1"/>
    <col min="14" max="14" width="10.8515625" style="2" customWidth="1"/>
    <col min="15" max="15" width="9.140625" style="2" customWidth="1"/>
    <col min="16" max="16" width="9.140625" style="2" hidden="1" customWidth="1"/>
    <col min="17" max="18" width="2.28125" style="2" hidden="1" customWidth="1"/>
    <col min="19" max="19" width="33.140625" style="2" hidden="1" customWidth="1"/>
    <col min="20" max="20" width="4.7109375" style="2" hidden="1" customWidth="1"/>
    <col min="21" max="22" width="2.28125" style="2" hidden="1" customWidth="1"/>
    <col min="23" max="23" width="33.140625" style="2" hidden="1" customWidth="1"/>
    <col min="24" max="24" width="4.7109375" style="2" hidden="1" customWidth="1"/>
    <col min="25" max="26" width="2.28125" style="2" hidden="1" customWidth="1"/>
    <col min="27" max="32" width="9.140625" style="2" hidden="1" customWidth="1"/>
    <col min="33" max="33" width="23.57421875" style="2" hidden="1" customWidth="1"/>
    <col min="34" max="43" width="9.140625" style="2" hidden="1" customWidth="1"/>
    <col min="44" max="53" width="9.140625" style="2" customWidth="1"/>
    <col min="54" max="16384" width="9.140625" style="2" customWidth="1"/>
  </cols>
  <sheetData>
    <row r="1" ht="21.75" customHeight="1">
      <c r="A1" s="58"/>
    </row>
    <row r="2" ht="21.75" customHeight="1"/>
    <row r="3" ht="21.75" customHeight="1"/>
    <row r="4" ht="21.75" customHeight="1"/>
    <row r="5" ht="21.75" customHeight="1"/>
    <row r="6" ht="21.75" customHeight="1"/>
    <row r="7" ht="21.75" customHeight="1">
      <c r="A7" s="59"/>
    </row>
    <row r="8" spans="1:14" ht="21.75" customHeight="1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ht="21.75" customHeight="1"/>
    <row r="10" ht="21.75" customHeight="1"/>
    <row r="11" spans="1:27" ht="20.25">
      <c r="A11" s="20"/>
      <c r="B11" s="3" t="s">
        <v>774</v>
      </c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8">
        <v>1</v>
      </c>
      <c r="R11" s="2">
        <v>1</v>
      </c>
      <c r="S11" s="2" t="s">
        <v>0</v>
      </c>
      <c r="U11" s="58">
        <v>1</v>
      </c>
      <c r="V11" s="2">
        <v>1</v>
      </c>
      <c r="W11" s="2" t="s">
        <v>0</v>
      </c>
      <c r="Y11" s="58">
        <v>1</v>
      </c>
      <c r="Z11" s="2">
        <v>1</v>
      </c>
      <c r="AA11" s="6" t="s">
        <v>1</v>
      </c>
    </row>
    <row r="12" spans="1:27" ht="15">
      <c r="A12" s="4"/>
      <c r="B12" s="4"/>
      <c r="C12" s="4"/>
      <c r="D12" s="7" t="s">
        <v>2</v>
      </c>
      <c r="E12" s="8"/>
      <c r="F12" s="8"/>
      <c r="G12" s="8"/>
      <c r="H12" s="8"/>
      <c r="I12" s="8"/>
      <c r="J12" s="8"/>
      <c r="K12" s="8"/>
      <c r="L12" s="8"/>
      <c r="M12" s="8"/>
      <c r="N12" s="4"/>
      <c r="O12" s="4"/>
      <c r="R12" s="2">
        <v>2</v>
      </c>
      <c r="S12" s="9" t="s">
        <v>3</v>
      </c>
      <c r="T12" s="9"/>
      <c r="V12" s="2">
        <v>2</v>
      </c>
      <c r="W12" s="10" t="s">
        <v>4</v>
      </c>
      <c r="Z12" s="2">
        <v>2</v>
      </c>
      <c r="AA12" s="6" t="s">
        <v>5</v>
      </c>
    </row>
    <row r="13" spans="1:27" ht="7.5" customHeight="1">
      <c r="A13" s="11"/>
      <c r="B13" s="11"/>
      <c r="C13" s="11"/>
      <c r="D13" s="11"/>
      <c r="E13" s="11"/>
      <c r="F13" s="11"/>
      <c r="G13" s="11"/>
      <c r="H13" s="11"/>
      <c r="I13" s="29"/>
      <c r="J13" s="29"/>
      <c r="K13" s="30"/>
      <c r="L13" s="30"/>
      <c r="M13" s="30"/>
      <c r="N13" s="30"/>
      <c r="O13" s="30"/>
      <c r="R13" s="2">
        <v>3</v>
      </c>
      <c r="S13" s="9" t="s">
        <v>6</v>
      </c>
      <c r="T13" s="9"/>
      <c r="V13" s="2">
        <v>3</v>
      </c>
      <c r="W13" s="10" t="s">
        <v>7</v>
      </c>
      <c r="Z13" s="2">
        <v>3</v>
      </c>
      <c r="AA13" s="6" t="s">
        <v>8</v>
      </c>
    </row>
    <row r="14" spans="1:27" ht="15.75">
      <c r="A14" s="37" t="s">
        <v>9</v>
      </c>
      <c r="B14" s="12"/>
      <c r="C14" s="4"/>
      <c r="E14" s="34" t="s">
        <v>715</v>
      </c>
      <c r="F14" s="4"/>
      <c r="G14" s="4"/>
      <c r="H14" s="4"/>
      <c r="I14" s="30"/>
      <c r="J14" s="31"/>
      <c r="K14" s="30"/>
      <c r="L14" s="31"/>
      <c r="M14" s="31"/>
      <c r="N14" s="31"/>
      <c r="O14" s="30"/>
      <c r="R14" s="2">
        <v>4</v>
      </c>
      <c r="S14" s="9" t="s">
        <v>10</v>
      </c>
      <c r="T14" s="9"/>
      <c r="V14" s="2">
        <v>4</v>
      </c>
      <c r="W14" s="10" t="s">
        <v>11</v>
      </c>
      <c r="Z14" s="2">
        <v>4</v>
      </c>
      <c r="AA14" s="6" t="s">
        <v>12</v>
      </c>
    </row>
    <row r="15" spans="1:27" ht="15">
      <c r="A15" s="4"/>
      <c r="B15" s="4"/>
      <c r="C15" s="4"/>
      <c r="E15" s="34" t="s">
        <v>13</v>
      </c>
      <c r="F15" s="4"/>
      <c r="G15" s="4"/>
      <c r="H15" s="4"/>
      <c r="I15" s="30"/>
      <c r="J15" s="31"/>
      <c r="K15" s="30"/>
      <c r="L15" s="31"/>
      <c r="M15" s="31"/>
      <c r="N15" s="31"/>
      <c r="O15" s="30"/>
      <c r="R15" s="2">
        <v>5</v>
      </c>
      <c r="S15" s="9" t="s">
        <v>14</v>
      </c>
      <c r="T15" s="9"/>
      <c r="V15" s="2">
        <v>5</v>
      </c>
      <c r="W15" s="10" t="s">
        <v>15</v>
      </c>
      <c r="Z15" s="2">
        <v>5</v>
      </c>
      <c r="AA15" s="6" t="s">
        <v>16</v>
      </c>
    </row>
    <row r="16" spans="1:27" ht="15">
      <c r="A16" s="4"/>
      <c r="B16" s="4"/>
      <c r="C16" s="4"/>
      <c r="E16" s="34" t="s">
        <v>17</v>
      </c>
      <c r="F16" s="4"/>
      <c r="G16" s="4"/>
      <c r="H16" s="4"/>
      <c r="I16" s="30"/>
      <c r="J16" s="32"/>
      <c r="K16" s="30"/>
      <c r="L16" s="32"/>
      <c r="M16" s="32"/>
      <c r="N16" s="32"/>
      <c r="O16" s="30"/>
      <c r="R16" s="2">
        <v>6</v>
      </c>
      <c r="S16" s="9" t="s">
        <v>18</v>
      </c>
      <c r="T16" s="9"/>
      <c r="W16" s="9"/>
      <c r="Z16" s="2">
        <v>6</v>
      </c>
      <c r="AA16" s="6" t="s">
        <v>19</v>
      </c>
    </row>
    <row r="17" spans="1:27" ht="15">
      <c r="A17" s="4"/>
      <c r="B17" s="4"/>
      <c r="C17" s="4"/>
      <c r="E17" s="34" t="s">
        <v>20</v>
      </c>
      <c r="F17" s="4"/>
      <c r="G17" s="4"/>
      <c r="H17" s="4"/>
      <c r="I17" s="30"/>
      <c r="J17" s="30"/>
      <c r="K17" s="30"/>
      <c r="L17" s="30"/>
      <c r="M17" s="30"/>
      <c r="N17" s="30"/>
      <c r="O17" s="30"/>
      <c r="R17" s="2">
        <v>7</v>
      </c>
      <c r="S17" s="9" t="s">
        <v>21</v>
      </c>
      <c r="T17" s="9"/>
      <c r="W17" s="9"/>
      <c r="Z17" s="2">
        <v>7</v>
      </c>
      <c r="AA17" s="6" t="s">
        <v>22</v>
      </c>
    </row>
    <row r="18" spans="1:2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R18" s="2">
        <v>8</v>
      </c>
      <c r="S18" s="9" t="s">
        <v>23</v>
      </c>
      <c r="T18" s="9"/>
      <c r="W18" s="9"/>
      <c r="AA18" s="6"/>
    </row>
    <row r="19" spans="1:27" ht="15.75">
      <c r="A19" s="37" t="s">
        <v>24</v>
      </c>
      <c r="B19" s="12"/>
      <c r="C19" s="3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R19" s="2">
        <v>9</v>
      </c>
      <c r="S19" s="9" t="s">
        <v>25</v>
      </c>
      <c r="T19" s="9"/>
      <c r="W19" s="9"/>
      <c r="AA19" s="6"/>
    </row>
    <row r="20" spans="1:15" ht="15.75">
      <c r="A20" s="34" t="s">
        <v>26</v>
      </c>
      <c r="B20" s="3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34" t="s">
        <v>27</v>
      </c>
      <c r="B21" s="3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35" t="s">
        <v>775</v>
      </c>
      <c r="B22" s="3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8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5.75">
      <c r="A24" s="35" t="s">
        <v>28</v>
      </c>
      <c r="B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E25" s="13"/>
      <c r="F25" s="13"/>
      <c r="H25" s="13"/>
      <c r="I25" s="4"/>
      <c r="J25" s="4"/>
      <c r="K25" s="4"/>
      <c r="L25" s="4"/>
      <c r="M25" s="4"/>
      <c r="N25" s="4"/>
      <c r="O25" s="4"/>
    </row>
    <row r="26" spans="1:15" ht="18" customHeight="1">
      <c r="A26" s="34" t="s">
        <v>29</v>
      </c>
      <c r="B26" s="4"/>
      <c r="C26" s="79"/>
      <c r="D26" s="79"/>
      <c r="E26" s="79"/>
      <c r="F26" s="79"/>
      <c r="G26" s="79"/>
      <c r="H26" s="14"/>
      <c r="I26" s="38" t="s">
        <v>30</v>
      </c>
      <c r="J26" s="79"/>
      <c r="K26" s="79"/>
      <c r="L26" s="79"/>
      <c r="M26" s="79"/>
      <c r="N26" s="79"/>
      <c r="O26" s="4"/>
    </row>
    <row r="27" spans="1:15" ht="17.25" customHeight="1">
      <c r="A27" s="4"/>
      <c r="B27" s="4"/>
      <c r="C27" s="14"/>
      <c r="E27" s="46" t="str">
        <f>IF(C26&gt;0," ","Missing First Name")</f>
        <v>Missing First Name</v>
      </c>
      <c r="F27" s="4"/>
      <c r="G27" s="4"/>
      <c r="H27" s="14"/>
      <c r="J27" s="33"/>
      <c r="K27" s="4"/>
      <c r="L27" s="46" t="str">
        <f>IF(J26&gt;0," ","Missing Last Name")</f>
        <v>Missing Last Name</v>
      </c>
      <c r="M27" s="18"/>
      <c r="N27" s="18"/>
      <c r="O27" s="4"/>
    </row>
    <row r="28" spans="1:16" ht="18" customHeight="1">
      <c r="A28" s="49" t="s">
        <v>31</v>
      </c>
      <c r="D28" s="63" t="str">
        <f>LOOKUP($U$11,$V$11:$W$15)</f>
        <v>SELECT FROM DROPDOWN ARROW</v>
      </c>
      <c r="E28" s="22"/>
      <c r="F28" s="22"/>
      <c r="G28" s="19"/>
      <c r="H28" s="15"/>
      <c r="I28" s="44" t="s">
        <v>32</v>
      </c>
      <c r="J28" s="20"/>
      <c r="K28" s="40"/>
      <c r="L28" s="45" t="e">
        <f>LOOKUP($Q$11,$R$12:$S$19)</f>
        <v>#N/A</v>
      </c>
      <c r="M28" s="22"/>
      <c r="N28" s="22"/>
      <c r="O28" s="48"/>
      <c r="P28" s="23"/>
    </row>
    <row r="29" spans="1:16" s="59" customFormat="1" ht="12.75" customHeight="1">
      <c r="A29" s="20"/>
      <c r="B29" s="20"/>
      <c r="D29" s="20"/>
      <c r="E29" s="60" t="str">
        <f>IF($U$11=1,"Missing Grade Level"," ")</f>
        <v>Missing Grade Level</v>
      </c>
      <c r="F29" s="24"/>
      <c r="G29" s="24"/>
      <c r="H29" s="18"/>
      <c r="I29" s="20"/>
      <c r="J29" s="26"/>
      <c r="K29" s="1"/>
      <c r="L29" s="25"/>
      <c r="M29" s="61" t="str">
        <f>IF($Q$11=1,"Missing Voice/Part"," ")</f>
        <v>Missing Voice/Part</v>
      </c>
      <c r="O29" s="25"/>
      <c r="P29" s="25"/>
    </row>
    <row r="30" spans="1:15" s="59" customFormat="1" ht="6" customHeight="1">
      <c r="A30" s="50"/>
      <c r="B30" s="50"/>
      <c r="D30" s="50"/>
      <c r="E30" s="50"/>
      <c r="F30" s="21"/>
      <c r="G30" s="40"/>
      <c r="H30" s="18"/>
      <c r="I30" s="20"/>
      <c r="J30" s="21"/>
      <c r="K30" s="40"/>
      <c r="L30" s="18"/>
      <c r="M30" s="18"/>
      <c r="N30" s="18"/>
      <c r="O30" s="20"/>
    </row>
    <row r="31" spans="1:14" ht="15">
      <c r="A31" s="39" t="s">
        <v>33</v>
      </c>
      <c r="B31" s="14"/>
      <c r="C31" s="40"/>
      <c r="D31" s="45"/>
      <c r="E31" s="42"/>
      <c r="F31" s="71" t="str">
        <f>LOOKUP($AG$102,$AF$103:$AG$454)</f>
        <v> SELECT FROM LIST</v>
      </c>
      <c r="G31" s="16"/>
      <c r="H31" s="16"/>
      <c r="I31" s="7" t="s">
        <v>34</v>
      </c>
      <c r="L31" s="22"/>
      <c r="M31" s="71" t="str">
        <f>LOOKUP($AG$102,$AF$103:$AH$454)</f>
        <v> </v>
      </c>
      <c r="N31" s="22"/>
    </row>
    <row r="32" spans="1:8" ht="12.75">
      <c r="A32" s="4"/>
      <c r="B32" s="14"/>
      <c r="D32" s="33"/>
      <c r="E32" s="18"/>
      <c r="F32" s="33" t="str">
        <f>IF(AG102=1,"Missing Chapter Name"," ")</f>
        <v>Missing Chapter Name</v>
      </c>
      <c r="G32" s="20"/>
      <c r="H32" s="20"/>
    </row>
    <row r="33" spans="1:8" ht="6" customHeight="1">
      <c r="A33" s="4"/>
      <c r="B33" s="14"/>
      <c r="D33" s="33"/>
      <c r="E33" s="18"/>
      <c r="F33" s="33"/>
      <c r="G33" s="20"/>
      <c r="H33" s="20"/>
    </row>
    <row r="34" spans="1:10" ht="15" customHeight="1">
      <c r="A34" s="7" t="s">
        <v>759</v>
      </c>
      <c r="B34" s="14"/>
      <c r="D34" s="33"/>
      <c r="E34" s="83"/>
      <c r="F34" s="83"/>
      <c r="G34" s="83"/>
      <c r="H34" s="83"/>
      <c r="I34" s="83"/>
      <c r="J34" s="77"/>
    </row>
    <row r="35" spans="1:15" ht="10.5" customHeight="1">
      <c r="A35" s="4"/>
      <c r="B35" s="14"/>
      <c r="C35" s="17"/>
      <c r="D35" s="18"/>
      <c r="E35" s="18"/>
      <c r="F35" s="20"/>
      <c r="G35" s="20"/>
      <c r="H35" s="20"/>
      <c r="I35" s="20"/>
      <c r="J35" s="20"/>
      <c r="K35" s="20"/>
      <c r="L35" s="20"/>
      <c r="M35" s="20"/>
      <c r="N35" s="20"/>
      <c r="O35" s="4"/>
    </row>
    <row r="36" spans="1:15" ht="15">
      <c r="A36" s="43" t="s">
        <v>35</v>
      </c>
      <c r="B36" s="20"/>
      <c r="C36" s="25"/>
      <c r="D36" s="80"/>
      <c r="E36" s="80"/>
      <c r="F36" s="80"/>
      <c r="G36" s="80"/>
      <c r="H36" s="80"/>
      <c r="I36" s="20"/>
      <c r="J36" s="41" t="s">
        <v>36</v>
      </c>
      <c r="K36" s="81"/>
      <c r="L36" s="81"/>
      <c r="M36" s="81"/>
      <c r="N36" s="81"/>
      <c r="O36" s="25"/>
    </row>
    <row r="37" spans="1:15" ht="18" customHeight="1">
      <c r="A37" s="20"/>
      <c r="B37" s="20"/>
      <c r="C37" s="20"/>
      <c r="D37" s="20"/>
      <c r="E37" s="20"/>
      <c r="F37" s="60" t="str">
        <f>IF(D36&gt;0," ","Missing School Phone")</f>
        <v>Missing School Phone</v>
      </c>
      <c r="G37" s="20"/>
      <c r="H37" s="59"/>
      <c r="I37" s="20"/>
      <c r="J37" s="20"/>
      <c r="L37" s="47" t="str">
        <f>IF($K$36&gt;0," ","Missing Advisor's Name")</f>
        <v>Missing Advisor's Name</v>
      </c>
      <c r="M37" s="33"/>
      <c r="N37" s="20"/>
      <c r="O37" s="4"/>
    </row>
    <row r="38" spans="1:15" ht="15" customHeight="1">
      <c r="A38" s="78" t="s">
        <v>360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4"/>
    </row>
    <row r="39" spans="1:15" ht="6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4"/>
    </row>
    <row r="40" spans="1:15" ht="15.75">
      <c r="A40" s="44" t="s">
        <v>362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4"/>
    </row>
    <row r="41" spans="1:15" ht="15.75">
      <c r="A41" s="43" t="s">
        <v>361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4"/>
    </row>
    <row r="42" spans="1:15" ht="15.75">
      <c r="A42" s="55" t="s">
        <v>724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4"/>
    </row>
    <row r="43" spans="1:15" ht="15.75">
      <c r="A43" s="55" t="s">
        <v>363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4"/>
    </row>
    <row r="44" spans="1:15" ht="7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4"/>
    </row>
    <row r="45" spans="1:14" ht="15.75">
      <c r="A45" s="44" t="s">
        <v>776</v>
      </c>
      <c r="B45" s="43"/>
      <c r="C45" s="43"/>
      <c r="D45" s="43"/>
      <c r="E45" s="43"/>
      <c r="F45" s="43"/>
      <c r="G45" s="44" t="s">
        <v>777</v>
      </c>
      <c r="H45" s="43"/>
      <c r="I45" s="43"/>
      <c r="J45" s="43"/>
      <c r="K45" s="20"/>
      <c r="L45" s="20"/>
      <c r="M45" s="20"/>
      <c r="N45" s="20"/>
    </row>
    <row r="46" spans="1:14" ht="15.75">
      <c r="A46" s="49" t="s">
        <v>358</v>
      </c>
      <c r="B46" s="67"/>
      <c r="C46" s="67"/>
      <c r="D46" s="67"/>
      <c r="E46" s="43"/>
      <c r="F46" s="43"/>
      <c r="G46" s="62" t="s">
        <v>37</v>
      </c>
      <c r="H46" s="43"/>
      <c r="I46" s="43"/>
      <c r="J46" s="43" t="s">
        <v>38</v>
      </c>
      <c r="K46" s="20"/>
      <c r="L46" s="20"/>
      <c r="M46" s="20"/>
      <c r="N46" s="20"/>
    </row>
    <row r="47" spans="1:14" ht="15.75">
      <c r="A47" s="49" t="s">
        <v>359</v>
      </c>
      <c r="B47" s="43"/>
      <c r="C47" s="43"/>
      <c r="E47" s="43"/>
      <c r="F47" s="43"/>
      <c r="G47" s="62" t="s">
        <v>39</v>
      </c>
      <c r="H47" s="43"/>
      <c r="I47" s="43"/>
      <c r="J47" s="43" t="s">
        <v>38</v>
      </c>
      <c r="K47" s="20"/>
      <c r="L47" s="20"/>
      <c r="M47" s="20"/>
      <c r="N47" s="20"/>
    </row>
    <row r="48" spans="1:14" ht="15.75">
      <c r="A48" s="43" t="s">
        <v>378</v>
      </c>
      <c r="B48" s="43"/>
      <c r="C48" s="43"/>
      <c r="D48" s="43"/>
      <c r="E48" s="43"/>
      <c r="F48" s="43"/>
      <c r="G48" s="49" t="s">
        <v>40</v>
      </c>
      <c r="H48" s="67"/>
      <c r="I48" s="67"/>
      <c r="J48" s="55" t="s">
        <v>41</v>
      </c>
      <c r="K48" s="68"/>
      <c r="L48" s="68"/>
      <c r="M48" s="68"/>
      <c r="N48" s="68"/>
    </row>
    <row r="49" spans="1:15" ht="15.75">
      <c r="A49" s="43"/>
      <c r="B49" s="43"/>
      <c r="C49" s="43"/>
      <c r="D49" s="43"/>
      <c r="E49" s="43"/>
      <c r="F49" s="43"/>
      <c r="G49" s="49" t="s">
        <v>742</v>
      </c>
      <c r="H49" s="67"/>
      <c r="I49" s="67"/>
      <c r="J49" s="55" t="s">
        <v>42</v>
      </c>
      <c r="K49" s="68"/>
      <c r="L49" s="68"/>
      <c r="M49" s="68"/>
      <c r="N49" s="68"/>
      <c r="O49" s="4"/>
    </row>
    <row r="50" ht="12.75">
      <c r="O50" s="4"/>
    </row>
    <row r="51" ht="6.75" customHeight="1">
      <c r="O51" s="4"/>
    </row>
    <row r="52" spans="1:15" ht="19.5" customHeight="1">
      <c r="A52" s="34" t="s">
        <v>43</v>
      </c>
      <c r="B52" s="4"/>
      <c r="C52" s="4"/>
      <c r="D52" s="4"/>
      <c r="E52" s="79"/>
      <c r="F52" s="79"/>
      <c r="G52" s="79"/>
      <c r="H52" s="79"/>
      <c r="I52" s="79"/>
      <c r="J52" s="36" t="s">
        <v>44</v>
      </c>
      <c r="K52" s="82"/>
      <c r="L52" s="82"/>
      <c r="M52" s="82"/>
      <c r="N52" s="82"/>
      <c r="O52" s="4"/>
    </row>
    <row r="53" spans="1:15" ht="12.75">
      <c r="A53" s="50"/>
      <c r="B53" s="20"/>
      <c r="C53" s="20"/>
      <c r="D53" s="20"/>
      <c r="E53" s="20"/>
      <c r="F53" s="20"/>
      <c r="G53" s="46" t="str">
        <f>IF(E52&gt;0," ","Missing Music Teacher's Name")</f>
        <v>Missing Music Teacher's Name</v>
      </c>
      <c r="H53" s="20"/>
      <c r="I53" s="20"/>
      <c r="J53" s="20"/>
      <c r="K53" s="47" t="str">
        <f>IF(K52&gt;0," ","Missing Music Teacher's Phone")</f>
        <v>Missing Music Teacher's Phone</v>
      </c>
      <c r="L53" s="46"/>
      <c r="M53" s="20"/>
      <c r="N53" s="20"/>
      <c r="O53" s="4"/>
    </row>
    <row r="54" spans="1:15" ht="5.25" customHeight="1">
      <c r="A54" s="5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4"/>
    </row>
    <row r="55" spans="1:15" ht="15.75">
      <c r="A55" s="55" t="s">
        <v>45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4"/>
    </row>
    <row r="56" spans="1:15" ht="6" customHeight="1">
      <c r="A56" s="55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4"/>
    </row>
    <row r="57" spans="1:15" ht="15" customHeight="1">
      <c r="A57" s="55"/>
      <c r="B57" s="19"/>
      <c r="C57" s="56" t="s">
        <v>5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4"/>
    </row>
    <row r="58" spans="1:15" ht="15" customHeight="1">
      <c r="A58" s="55"/>
      <c r="B58" s="57"/>
      <c r="C58" s="56" t="s">
        <v>8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4"/>
    </row>
    <row r="59" spans="1:15" ht="15" customHeight="1">
      <c r="A59" s="55"/>
      <c r="B59" s="57"/>
      <c r="C59" s="56" t="s">
        <v>12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4"/>
    </row>
    <row r="60" spans="1:15" ht="15" customHeight="1">
      <c r="A60" s="55"/>
      <c r="B60" s="57"/>
      <c r="C60" s="56" t="s">
        <v>16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4"/>
    </row>
    <row r="61" spans="1:15" ht="15" customHeight="1">
      <c r="A61" s="20"/>
      <c r="B61" s="57"/>
      <c r="C61" s="56" t="s">
        <v>46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4"/>
    </row>
    <row r="62" spans="1:15" ht="15" customHeight="1">
      <c r="A62" s="50"/>
      <c r="B62" s="57"/>
      <c r="C62" s="56" t="s">
        <v>22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4"/>
    </row>
    <row r="63" spans="1:15" ht="12.75">
      <c r="A63" s="50"/>
      <c r="B63" s="20"/>
      <c r="C63" s="51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4"/>
    </row>
    <row r="64" spans="1:15" ht="15.75">
      <c r="A64" s="66" t="s">
        <v>47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4"/>
    </row>
    <row r="65" spans="1:15" ht="15.75">
      <c r="A65" s="66" t="s">
        <v>48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4"/>
    </row>
    <row r="66" spans="1:15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4"/>
    </row>
    <row r="67" spans="1:15" ht="15.7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4"/>
    </row>
    <row r="68" spans="1:15" ht="15.75" customHeight="1">
      <c r="A68" s="53"/>
      <c r="B68" s="54"/>
      <c r="C68" s="54"/>
      <c r="D68" s="54"/>
      <c r="E68" s="54"/>
      <c r="F68" s="54"/>
      <c r="G68" s="54"/>
      <c r="H68" s="53"/>
      <c r="I68" s="53"/>
      <c r="J68" s="54"/>
      <c r="K68" s="54"/>
      <c r="L68" s="54"/>
      <c r="M68" s="54"/>
      <c r="N68" s="54"/>
      <c r="O68" s="4"/>
    </row>
    <row r="69" spans="1:15" ht="12.75">
      <c r="A69" s="53"/>
      <c r="B69" s="53"/>
      <c r="C69" s="53" t="s">
        <v>49</v>
      </c>
      <c r="D69" s="53"/>
      <c r="E69" s="53"/>
      <c r="F69" s="53"/>
      <c r="G69" s="53"/>
      <c r="H69" s="53"/>
      <c r="I69" s="53"/>
      <c r="J69" s="53"/>
      <c r="K69" s="53"/>
      <c r="L69" s="53" t="s">
        <v>50</v>
      </c>
      <c r="M69" s="53"/>
      <c r="N69" s="53"/>
      <c r="O69" s="4"/>
    </row>
    <row r="70" spans="1:15" ht="5.2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4"/>
    </row>
    <row r="71" spans="1:15" ht="15">
      <c r="A71" s="43" t="s">
        <v>51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4"/>
    </row>
    <row r="72" spans="1:15" ht="15">
      <c r="A72" s="43" t="s">
        <v>52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4"/>
    </row>
    <row r="73" spans="1:15" ht="15.7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4"/>
    </row>
    <row r="74" spans="1:14" ht="15.75" customHeight="1">
      <c r="A74" s="54"/>
      <c r="B74" s="54"/>
      <c r="C74" s="54"/>
      <c r="D74" s="54"/>
      <c r="E74" s="54"/>
      <c r="F74" s="76"/>
      <c r="G74" s="22"/>
      <c r="H74" s="54"/>
      <c r="I74" s="54" t="s">
        <v>726</v>
      </c>
      <c r="J74" s="76"/>
      <c r="K74" s="54"/>
      <c r="L74" s="54"/>
      <c r="M74" s="54"/>
      <c r="N74" s="16"/>
    </row>
    <row r="75" spans="1:15" ht="12.75">
      <c r="A75" s="53"/>
      <c r="B75" s="53" t="s">
        <v>725</v>
      </c>
      <c r="D75" s="53"/>
      <c r="E75" s="53"/>
      <c r="F75" s="53"/>
      <c r="G75" s="53" t="s">
        <v>727</v>
      </c>
      <c r="H75" s="53"/>
      <c r="I75" s="53"/>
      <c r="J75" s="53"/>
      <c r="K75" s="74" t="s">
        <v>728</v>
      </c>
      <c r="L75" s="74"/>
      <c r="M75" s="74"/>
      <c r="O75" s="4"/>
    </row>
    <row r="76" spans="1:15" ht="12.75">
      <c r="A76" s="52"/>
      <c r="B76" s="52"/>
      <c r="C76" s="52"/>
      <c r="D76" s="52"/>
      <c r="E76" s="52"/>
      <c r="F76" s="52"/>
      <c r="G76" s="52"/>
      <c r="H76" s="53"/>
      <c r="I76" s="52"/>
      <c r="J76" s="53"/>
      <c r="K76" s="74" t="s">
        <v>729</v>
      </c>
      <c r="L76" s="75"/>
      <c r="M76" s="75"/>
      <c r="O76" s="4"/>
    </row>
    <row r="77" spans="1:15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.75">
      <c r="A78" s="27" t="s">
        <v>53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M78" s="65" t="s">
        <v>54</v>
      </c>
      <c r="N78" s="64">
        <v>41239</v>
      </c>
      <c r="O78" s="27"/>
    </row>
    <row r="79" spans="1:15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4"/>
    </row>
    <row r="82" ht="12.75">
      <c r="H82" s="58"/>
    </row>
    <row r="102" spans="32:34" ht="12.75">
      <c r="AF102" s="72"/>
      <c r="AG102" s="73">
        <v>1</v>
      </c>
      <c r="AH102" s="72"/>
    </row>
    <row r="103" spans="32:34" ht="12.75">
      <c r="AF103" s="72">
        <v>1</v>
      </c>
      <c r="AG103" s="72" t="s">
        <v>367</v>
      </c>
      <c r="AH103" s="72" t="s">
        <v>55</v>
      </c>
    </row>
    <row r="104" spans="32:34" ht="12.75">
      <c r="AF104" s="72">
        <v>2</v>
      </c>
      <c r="AG104" s="72" t="s">
        <v>379</v>
      </c>
      <c r="AH104" s="69" t="s">
        <v>56</v>
      </c>
    </row>
    <row r="105" spans="32:34" ht="12.75">
      <c r="AF105" s="72">
        <v>3</v>
      </c>
      <c r="AG105" s="72" t="s">
        <v>380</v>
      </c>
      <c r="AH105" s="69" t="s">
        <v>57</v>
      </c>
    </row>
    <row r="106" spans="32:34" ht="12.75">
      <c r="AF106" s="72">
        <v>4</v>
      </c>
      <c r="AG106" s="72" t="s">
        <v>381</v>
      </c>
      <c r="AH106" s="69" t="s">
        <v>58</v>
      </c>
    </row>
    <row r="107" spans="32:34" ht="12.75">
      <c r="AF107" s="72">
        <v>5</v>
      </c>
      <c r="AG107" s="72" t="s">
        <v>382</v>
      </c>
      <c r="AH107" s="70" t="s">
        <v>59</v>
      </c>
    </row>
    <row r="108" spans="32:34" ht="12.75">
      <c r="AF108" s="72">
        <v>6</v>
      </c>
      <c r="AG108" s="72" t="s">
        <v>383</v>
      </c>
      <c r="AH108" s="69" t="s">
        <v>60</v>
      </c>
    </row>
    <row r="109" spans="32:34" ht="12.75">
      <c r="AF109" s="72">
        <v>7</v>
      </c>
      <c r="AG109" s="72" t="s">
        <v>384</v>
      </c>
      <c r="AH109" s="69" t="s">
        <v>61</v>
      </c>
    </row>
    <row r="110" spans="32:34" ht="12.75">
      <c r="AF110" s="72">
        <v>8</v>
      </c>
      <c r="AG110" s="72" t="s">
        <v>730</v>
      </c>
      <c r="AH110" s="69" t="s">
        <v>731</v>
      </c>
    </row>
    <row r="111" spans="32:34" ht="12.75">
      <c r="AF111" s="72">
        <v>9</v>
      </c>
      <c r="AG111" s="72" t="s">
        <v>385</v>
      </c>
      <c r="AH111" s="69" t="s">
        <v>62</v>
      </c>
    </row>
    <row r="112" spans="32:34" ht="12.75">
      <c r="AF112" s="72">
        <v>10</v>
      </c>
      <c r="AG112" s="72" t="s">
        <v>386</v>
      </c>
      <c r="AH112" s="69" t="s">
        <v>63</v>
      </c>
    </row>
    <row r="113" spans="32:34" ht="12.75">
      <c r="AF113" s="72">
        <v>11</v>
      </c>
      <c r="AG113" s="72" t="s">
        <v>387</v>
      </c>
      <c r="AH113" s="69" t="s">
        <v>64</v>
      </c>
    </row>
    <row r="114" spans="32:34" ht="12.75">
      <c r="AF114" s="72">
        <v>12</v>
      </c>
      <c r="AG114" s="72" t="s">
        <v>388</v>
      </c>
      <c r="AH114" s="69" t="s">
        <v>65</v>
      </c>
    </row>
    <row r="115" spans="32:34" ht="12.75">
      <c r="AF115" s="72">
        <v>13</v>
      </c>
      <c r="AG115" s="72" t="s">
        <v>389</v>
      </c>
      <c r="AH115" s="69" t="s">
        <v>66</v>
      </c>
    </row>
    <row r="116" spans="32:34" ht="12.75">
      <c r="AF116" s="72">
        <v>14</v>
      </c>
      <c r="AG116" s="72" t="s">
        <v>390</v>
      </c>
      <c r="AH116" s="69" t="s">
        <v>67</v>
      </c>
    </row>
    <row r="117" spans="32:34" ht="12.75">
      <c r="AF117" s="72">
        <v>15</v>
      </c>
      <c r="AG117" s="72" t="s">
        <v>391</v>
      </c>
      <c r="AH117" s="69" t="s">
        <v>68</v>
      </c>
    </row>
    <row r="118" spans="32:34" ht="12.75">
      <c r="AF118" s="72">
        <v>16</v>
      </c>
      <c r="AG118" s="72" t="s">
        <v>392</v>
      </c>
      <c r="AH118" s="69" t="s">
        <v>69</v>
      </c>
    </row>
    <row r="119" spans="32:34" ht="12.75">
      <c r="AF119" s="72">
        <v>17</v>
      </c>
      <c r="AG119" s="72" t="s">
        <v>393</v>
      </c>
      <c r="AH119" s="69" t="s">
        <v>394</v>
      </c>
    </row>
    <row r="120" spans="32:34" ht="12.75">
      <c r="AF120" s="72">
        <v>18</v>
      </c>
      <c r="AG120" s="72" t="s">
        <v>395</v>
      </c>
      <c r="AH120" s="69" t="s">
        <v>70</v>
      </c>
    </row>
    <row r="121" spans="32:34" ht="12.75">
      <c r="AF121" s="72">
        <v>19</v>
      </c>
      <c r="AG121" s="72" t="s">
        <v>396</v>
      </c>
      <c r="AH121" s="69" t="s">
        <v>397</v>
      </c>
    </row>
    <row r="122" spans="32:34" ht="12.75">
      <c r="AF122" s="72">
        <v>20</v>
      </c>
      <c r="AG122" s="72" t="s">
        <v>398</v>
      </c>
      <c r="AH122" s="69" t="s">
        <v>71</v>
      </c>
    </row>
    <row r="123" spans="32:34" ht="12.75">
      <c r="AF123" s="72">
        <v>21</v>
      </c>
      <c r="AG123" s="72" t="s">
        <v>762</v>
      </c>
      <c r="AH123" s="69" t="s">
        <v>763</v>
      </c>
    </row>
    <row r="124" spans="32:34" ht="12.75">
      <c r="AF124" s="72">
        <v>22</v>
      </c>
      <c r="AG124" s="72" t="s">
        <v>399</v>
      </c>
      <c r="AH124" s="69" t="s">
        <v>72</v>
      </c>
    </row>
    <row r="125" spans="32:34" ht="12.75">
      <c r="AF125" s="72">
        <v>23</v>
      </c>
      <c r="AG125" s="72" t="s">
        <v>772</v>
      </c>
      <c r="AH125" s="69" t="s">
        <v>773</v>
      </c>
    </row>
    <row r="126" spans="32:34" ht="12.75">
      <c r="AF126" s="72">
        <v>24</v>
      </c>
      <c r="AG126" s="72" t="s">
        <v>400</v>
      </c>
      <c r="AH126" s="69" t="s">
        <v>73</v>
      </c>
    </row>
    <row r="127" spans="32:34" ht="12.75">
      <c r="AF127" s="72">
        <v>25</v>
      </c>
      <c r="AG127" s="72" t="s">
        <v>401</v>
      </c>
      <c r="AH127" s="69" t="s">
        <v>357</v>
      </c>
    </row>
    <row r="128" spans="32:34" ht="12.75">
      <c r="AF128" s="72">
        <v>26</v>
      </c>
      <c r="AG128" s="72" t="s">
        <v>733</v>
      </c>
      <c r="AH128" s="69" t="s">
        <v>734</v>
      </c>
    </row>
    <row r="129" spans="32:34" ht="12.75">
      <c r="AF129" s="72">
        <v>27</v>
      </c>
      <c r="AG129" s="72" t="s">
        <v>402</v>
      </c>
      <c r="AH129" s="69" t="s">
        <v>74</v>
      </c>
    </row>
    <row r="130" spans="32:34" ht="12.75">
      <c r="AF130" s="72">
        <v>28</v>
      </c>
      <c r="AG130" s="72" t="s">
        <v>403</v>
      </c>
      <c r="AH130" s="69" t="s">
        <v>75</v>
      </c>
    </row>
    <row r="131" spans="32:34" ht="12.75">
      <c r="AF131" s="72">
        <v>29</v>
      </c>
      <c r="AG131" s="72" t="s">
        <v>739</v>
      </c>
      <c r="AH131" s="69" t="s">
        <v>740</v>
      </c>
    </row>
    <row r="132" spans="32:34" ht="12.75">
      <c r="AF132" s="72">
        <v>30</v>
      </c>
      <c r="AG132" s="72" t="s">
        <v>404</v>
      </c>
      <c r="AH132" t="s">
        <v>76</v>
      </c>
    </row>
    <row r="133" spans="32:34" ht="12.75">
      <c r="AF133" s="72">
        <v>31</v>
      </c>
      <c r="AG133" s="72" t="s">
        <v>405</v>
      </c>
      <c r="AH133" s="69" t="s">
        <v>77</v>
      </c>
    </row>
    <row r="134" spans="32:34" ht="12.75">
      <c r="AF134" s="72">
        <v>32</v>
      </c>
      <c r="AG134" s="72" t="s">
        <v>406</v>
      </c>
      <c r="AH134" s="69" t="s">
        <v>78</v>
      </c>
    </row>
    <row r="135" spans="32:34" ht="12.75">
      <c r="AF135" s="72">
        <v>33</v>
      </c>
      <c r="AG135" s="72" t="s">
        <v>407</v>
      </c>
      <c r="AH135" s="69" t="s">
        <v>79</v>
      </c>
    </row>
    <row r="136" spans="32:34" ht="12.75">
      <c r="AF136" s="72">
        <v>34</v>
      </c>
      <c r="AG136" s="72" t="s">
        <v>408</v>
      </c>
      <c r="AH136" s="69" t="s">
        <v>80</v>
      </c>
    </row>
    <row r="137" spans="32:34" ht="12.75">
      <c r="AF137" s="72">
        <v>35</v>
      </c>
      <c r="AG137" s="72" t="s">
        <v>409</v>
      </c>
      <c r="AH137" s="69" t="s">
        <v>732</v>
      </c>
    </row>
    <row r="138" spans="32:34" ht="12.75">
      <c r="AF138" s="72">
        <v>36</v>
      </c>
      <c r="AG138" s="72" t="s">
        <v>410</v>
      </c>
      <c r="AH138" s="69" t="s">
        <v>81</v>
      </c>
    </row>
    <row r="139" spans="32:34" ht="12.75">
      <c r="AF139" s="72">
        <v>37</v>
      </c>
      <c r="AG139" s="72" t="s">
        <v>411</v>
      </c>
      <c r="AH139" s="69" t="s">
        <v>82</v>
      </c>
    </row>
    <row r="140" spans="32:34" ht="12.75">
      <c r="AF140" s="72">
        <v>38</v>
      </c>
      <c r="AG140" s="72" t="s">
        <v>412</v>
      </c>
      <c r="AH140" s="69" t="s">
        <v>83</v>
      </c>
    </row>
    <row r="141" spans="32:34" ht="12.75">
      <c r="AF141" s="72">
        <v>39</v>
      </c>
      <c r="AG141" s="72" t="s">
        <v>413</v>
      </c>
      <c r="AH141" s="69" t="s">
        <v>84</v>
      </c>
    </row>
    <row r="142" spans="32:34" ht="12.75">
      <c r="AF142" s="72">
        <v>40</v>
      </c>
      <c r="AG142" s="72" t="s">
        <v>414</v>
      </c>
      <c r="AH142" s="69" t="s">
        <v>85</v>
      </c>
    </row>
    <row r="143" spans="32:34" ht="12.75">
      <c r="AF143" s="72">
        <v>41</v>
      </c>
      <c r="AG143" s="72" t="s">
        <v>415</v>
      </c>
      <c r="AH143" s="69" t="s">
        <v>86</v>
      </c>
    </row>
    <row r="144" spans="32:34" ht="12.75">
      <c r="AF144" s="72">
        <v>42</v>
      </c>
      <c r="AG144" s="72" t="s">
        <v>416</v>
      </c>
      <c r="AH144" s="69" t="s">
        <v>87</v>
      </c>
    </row>
    <row r="145" spans="32:34" ht="12.75">
      <c r="AF145" s="72">
        <v>43</v>
      </c>
      <c r="AG145" s="72" t="s">
        <v>417</v>
      </c>
      <c r="AH145" s="69" t="s">
        <v>88</v>
      </c>
    </row>
    <row r="146" spans="32:34" ht="12.75">
      <c r="AF146" s="72">
        <v>44</v>
      </c>
      <c r="AG146" s="72" t="s">
        <v>418</v>
      </c>
      <c r="AH146" s="69" t="s">
        <v>89</v>
      </c>
    </row>
    <row r="147" spans="32:34" ht="12.75">
      <c r="AF147" s="72">
        <v>45</v>
      </c>
      <c r="AG147" s="72" t="s">
        <v>747</v>
      </c>
      <c r="AH147" s="69" t="s">
        <v>748</v>
      </c>
    </row>
    <row r="148" spans="32:34" ht="12.75">
      <c r="AF148" s="72">
        <v>46</v>
      </c>
      <c r="AG148" s="72" t="s">
        <v>419</v>
      </c>
      <c r="AH148" s="69" t="s">
        <v>90</v>
      </c>
    </row>
    <row r="149" spans="32:34" ht="12.75">
      <c r="AF149" s="72">
        <v>47</v>
      </c>
      <c r="AG149" s="72" t="s">
        <v>420</v>
      </c>
      <c r="AH149" s="69" t="s">
        <v>91</v>
      </c>
    </row>
    <row r="150" spans="32:34" ht="12.75">
      <c r="AF150" s="72">
        <v>48</v>
      </c>
      <c r="AG150" s="72" t="s">
        <v>421</v>
      </c>
      <c r="AH150" s="69" t="s">
        <v>355</v>
      </c>
    </row>
    <row r="151" spans="32:34" ht="12.75">
      <c r="AF151" s="72">
        <v>49</v>
      </c>
      <c r="AG151" s="72" t="s">
        <v>422</v>
      </c>
      <c r="AH151" s="69" t="s">
        <v>92</v>
      </c>
    </row>
    <row r="152" spans="32:34" ht="12.75">
      <c r="AF152" s="72">
        <v>50</v>
      </c>
      <c r="AG152" s="72" t="s">
        <v>423</v>
      </c>
      <c r="AH152" s="69" t="s">
        <v>93</v>
      </c>
    </row>
    <row r="153" spans="32:34" ht="12.75">
      <c r="AF153" s="72">
        <v>51</v>
      </c>
      <c r="AG153" s="72" t="s">
        <v>424</v>
      </c>
      <c r="AH153" s="69" t="s">
        <v>94</v>
      </c>
    </row>
    <row r="154" spans="32:34" ht="12.75">
      <c r="AF154" s="72">
        <v>52</v>
      </c>
      <c r="AG154" s="72" t="s">
        <v>425</v>
      </c>
      <c r="AH154" s="69" t="s">
        <v>95</v>
      </c>
    </row>
    <row r="155" spans="32:34" ht="12.75">
      <c r="AF155" s="72">
        <v>53</v>
      </c>
      <c r="AG155" s="72" t="s">
        <v>426</v>
      </c>
      <c r="AH155" s="69" t="s">
        <v>96</v>
      </c>
    </row>
    <row r="156" spans="32:34" ht="12.75">
      <c r="AF156" s="72">
        <v>54</v>
      </c>
      <c r="AG156" s="72" t="s">
        <v>427</v>
      </c>
      <c r="AH156" s="69" t="s">
        <v>97</v>
      </c>
    </row>
    <row r="157" spans="32:34" ht="12.75">
      <c r="AF157" s="72">
        <v>55</v>
      </c>
      <c r="AG157" s="72" t="s">
        <v>428</v>
      </c>
      <c r="AH157" s="69" t="s">
        <v>98</v>
      </c>
    </row>
    <row r="158" spans="32:34" ht="12.75">
      <c r="AF158" s="72">
        <v>56</v>
      </c>
      <c r="AG158" s="72" t="s">
        <v>429</v>
      </c>
      <c r="AH158" s="69" t="s">
        <v>99</v>
      </c>
    </row>
    <row r="159" spans="32:34" ht="12.75">
      <c r="AF159" s="72">
        <v>57</v>
      </c>
      <c r="AG159" s="72" t="s">
        <v>430</v>
      </c>
      <c r="AH159" s="69" t="s">
        <v>100</v>
      </c>
    </row>
    <row r="160" spans="32:34" ht="12.75">
      <c r="AF160" s="72">
        <v>58</v>
      </c>
      <c r="AG160" s="72" t="s">
        <v>431</v>
      </c>
      <c r="AH160" s="69" t="s">
        <v>101</v>
      </c>
    </row>
    <row r="161" spans="32:34" ht="12.75">
      <c r="AF161" s="72">
        <v>59</v>
      </c>
      <c r="AG161" s="72" t="s">
        <v>432</v>
      </c>
      <c r="AH161" s="69" t="s">
        <v>433</v>
      </c>
    </row>
    <row r="162" spans="32:34" ht="12.75">
      <c r="AF162" s="72">
        <v>60</v>
      </c>
      <c r="AG162" s="72" t="s">
        <v>434</v>
      </c>
      <c r="AH162" s="69" t="s">
        <v>102</v>
      </c>
    </row>
    <row r="163" spans="32:34" ht="12.75">
      <c r="AF163" s="72">
        <v>61</v>
      </c>
      <c r="AG163" s="72" t="s">
        <v>435</v>
      </c>
      <c r="AH163" s="69" t="s">
        <v>103</v>
      </c>
    </row>
    <row r="164" spans="32:34" ht="12.75">
      <c r="AF164" s="72">
        <v>62</v>
      </c>
      <c r="AG164" s="72" t="s">
        <v>436</v>
      </c>
      <c r="AH164" s="69" t="s">
        <v>104</v>
      </c>
    </row>
    <row r="165" spans="32:34" ht="12.75">
      <c r="AF165" s="72">
        <v>63</v>
      </c>
      <c r="AG165" s="72" t="s">
        <v>437</v>
      </c>
      <c r="AH165" s="69" t="s">
        <v>105</v>
      </c>
    </row>
    <row r="166" spans="32:34" ht="12.75">
      <c r="AF166" s="72">
        <v>64</v>
      </c>
      <c r="AG166" s="72" t="s">
        <v>438</v>
      </c>
      <c r="AH166" s="69" t="s">
        <v>106</v>
      </c>
    </row>
    <row r="167" spans="32:34" ht="12.75">
      <c r="AF167" s="72">
        <v>65</v>
      </c>
      <c r="AG167" s="72" t="s">
        <v>722</v>
      </c>
      <c r="AH167" s="69" t="s">
        <v>723</v>
      </c>
    </row>
    <row r="168" spans="32:34" ht="12.75">
      <c r="AF168" s="72">
        <v>66</v>
      </c>
      <c r="AG168" s="72" t="s">
        <v>439</v>
      </c>
      <c r="AH168" s="69" t="s">
        <v>107</v>
      </c>
    </row>
    <row r="169" spans="32:34" ht="12.75">
      <c r="AF169" s="72">
        <v>67</v>
      </c>
      <c r="AG169" s="72" t="s">
        <v>440</v>
      </c>
      <c r="AH169" s="69" t="s">
        <v>108</v>
      </c>
    </row>
    <row r="170" spans="32:34" ht="12.75">
      <c r="AF170" s="72">
        <v>68</v>
      </c>
      <c r="AG170" s="72" t="s">
        <v>441</v>
      </c>
      <c r="AH170" s="69" t="s">
        <v>109</v>
      </c>
    </row>
    <row r="171" spans="32:34" ht="12.75">
      <c r="AF171" s="72">
        <v>69</v>
      </c>
      <c r="AG171" s="72" t="s">
        <v>442</v>
      </c>
      <c r="AH171" s="69" t="s">
        <v>110</v>
      </c>
    </row>
    <row r="172" spans="32:34" ht="12.75">
      <c r="AF172" s="72">
        <v>70</v>
      </c>
      <c r="AG172" s="72" t="s">
        <v>443</v>
      </c>
      <c r="AH172" s="69" t="s">
        <v>111</v>
      </c>
    </row>
    <row r="173" spans="32:34" ht="12.75">
      <c r="AF173" s="72">
        <v>71</v>
      </c>
      <c r="AG173" s="72" t="s">
        <v>444</v>
      </c>
      <c r="AH173" s="69" t="s">
        <v>112</v>
      </c>
    </row>
    <row r="174" spans="32:34" ht="12.75">
      <c r="AF174" s="72">
        <v>72</v>
      </c>
      <c r="AG174" s="72" t="s">
        <v>445</v>
      </c>
      <c r="AH174" s="69" t="s">
        <v>113</v>
      </c>
    </row>
    <row r="175" spans="32:34" ht="12.75">
      <c r="AF175" s="72">
        <v>73</v>
      </c>
      <c r="AG175" s="72" t="s">
        <v>446</v>
      </c>
      <c r="AH175" s="69" t="s">
        <v>114</v>
      </c>
    </row>
    <row r="176" spans="32:34" ht="12.75">
      <c r="AF176" s="72">
        <v>74</v>
      </c>
      <c r="AG176" s="72" t="s">
        <v>447</v>
      </c>
      <c r="AH176" s="69" t="s">
        <v>115</v>
      </c>
    </row>
    <row r="177" spans="32:34" ht="12.75">
      <c r="AF177" s="72">
        <v>75</v>
      </c>
      <c r="AG177" s="72" t="s">
        <v>448</v>
      </c>
      <c r="AH177" s="69" t="s">
        <v>368</v>
      </c>
    </row>
    <row r="178" spans="32:34" ht="12.75">
      <c r="AF178" s="72">
        <v>76</v>
      </c>
      <c r="AG178" s="72" t="s">
        <v>449</v>
      </c>
      <c r="AH178" s="69" t="s">
        <v>116</v>
      </c>
    </row>
    <row r="179" spans="32:34" ht="12.75">
      <c r="AF179" s="72">
        <v>77</v>
      </c>
      <c r="AG179" s="72" t="s">
        <v>450</v>
      </c>
      <c r="AH179" s="69" t="s">
        <v>117</v>
      </c>
    </row>
    <row r="180" spans="32:34" ht="12.75">
      <c r="AF180" s="72">
        <v>78</v>
      </c>
      <c r="AG180" s="72" t="s">
        <v>451</v>
      </c>
      <c r="AH180" s="69" t="s">
        <v>118</v>
      </c>
    </row>
    <row r="181" spans="32:34" ht="12.75">
      <c r="AF181" s="72">
        <v>79</v>
      </c>
      <c r="AG181" s="72" t="s">
        <v>452</v>
      </c>
      <c r="AH181" s="69" t="s">
        <v>119</v>
      </c>
    </row>
    <row r="182" spans="32:34" ht="12.75">
      <c r="AF182" s="72">
        <v>80</v>
      </c>
      <c r="AG182" s="72" t="s">
        <v>453</v>
      </c>
      <c r="AH182" s="69" t="s">
        <v>120</v>
      </c>
    </row>
    <row r="183" spans="32:34" ht="12.75">
      <c r="AF183" s="72">
        <v>81</v>
      </c>
      <c r="AG183" s="72" t="s">
        <v>454</v>
      </c>
      <c r="AH183" s="69" t="s">
        <v>121</v>
      </c>
    </row>
    <row r="184" spans="32:34" ht="12.75">
      <c r="AF184" s="72">
        <v>82</v>
      </c>
      <c r="AG184" s="72" t="s">
        <v>455</v>
      </c>
      <c r="AH184" s="69" t="s">
        <v>122</v>
      </c>
    </row>
    <row r="185" spans="32:34" ht="12.75">
      <c r="AF185" s="72">
        <v>83</v>
      </c>
      <c r="AG185" s="72" t="s">
        <v>456</v>
      </c>
      <c r="AH185" s="69" t="s">
        <v>374</v>
      </c>
    </row>
    <row r="186" spans="32:34" ht="12.75">
      <c r="AF186" s="72">
        <v>84</v>
      </c>
      <c r="AG186" s="72" t="s">
        <v>457</v>
      </c>
      <c r="AH186" s="69" t="s">
        <v>123</v>
      </c>
    </row>
    <row r="187" spans="32:34" ht="12.75">
      <c r="AF187" s="72">
        <v>85</v>
      </c>
      <c r="AG187" s="72" t="s">
        <v>458</v>
      </c>
      <c r="AH187" s="69" t="s">
        <v>124</v>
      </c>
    </row>
    <row r="188" spans="32:34" ht="12.75">
      <c r="AF188" s="72">
        <v>86</v>
      </c>
      <c r="AG188" s="72" t="s">
        <v>459</v>
      </c>
      <c r="AH188" s="69" t="s">
        <v>125</v>
      </c>
    </row>
    <row r="189" spans="32:34" ht="12.75">
      <c r="AF189" s="72">
        <v>87</v>
      </c>
      <c r="AG189" s="72" t="s">
        <v>460</v>
      </c>
      <c r="AH189" s="69" t="s">
        <v>126</v>
      </c>
    </row>
    <row r="190" spans="32:34" ht="12.75">
      <c r="AF190" s="72">
        <v>88</v>
      </c>
      <c r="AG190" s="72" t="s">
        <v>461</v>
      </c>
      <c r="AH190" s="69" t="s">
        <v>127</v>
      </c>
    </row>
    <row r="191" spans="32:34" ht="12.75">
      <c r="AF191" s="72">
        <v>89</v>
      </c>
      <c r="AG191" s="72" t="s">
        <v>462</v>
      </c>
      <c r="AH191" s="69" t="s">
        <v>128</v>
      </c>
    </row>
    <row r="192" spans="32:34" ht="12.75">
      <c r="AF192" s="72">
        <v>90</v>
      </c>
      <c r="AG192" s="72" t="s">
        <v>463</v>
      </c>
      <c r="AH192" s="69" t="s">
        <v>129</v>
      </c>
    </row>
    <row r="193" spans="32:34" ht="12.75">
      <c r="AF193" s="72">
        <v>91</v>
      </c>
      <c r="AG193" s="72" t="s">
        <v>464</v>
      </c>
      <c r="AH193" s="69" t="s">
        <v>130</v>
      </c>
    </row>
    <row r="194" spans="32:34" ht="12.75">
      <c r="AF194" s="72">
        <v>92</v>
      </c>
      <c r="AG194" s="72" t="s">
        <v>465</v>
      </c>
      <c r="AH194" s="69" t="s">
        <v>131</v>
      </c>
    </row>
    <row r="195" spans="32:34" ht="12.75">
      <c r="AF195" s="72">
        <v>93</v>
      </c>
      <c r="AG195" s="72" t="s">
        <v>466</v>
      </c>
      <c r="AH195" s="69" t="s">
        <v>132</v>
      </c>
    </row>
    <row r="196" spans="32:34" ht="12.75">
      <c r="AF196" s="72">
        <v>94</v>
      </c>
      <c r="AG196" s="72" t="s">
        <v>467</v>
      </c>
      <c r="AH196" s="69" t="s">
        <v>133</v>
      </c>
    </row>
    <row r="197" spans="32:34" ht="12.75">
      <c r="AF197" s="72">
        <v>95</v>
      </c>
      <c r="AG197" s="72" t="s">
        <v>468</v>
      </c>
      <c r="AH197" s="69" t="s">
        <v>134</v>
      </c>
    </row>
    <row r="198" spans="32:34" ht="12.75">
      <c r="AF198" s="72">
        <v>96</v>
      </c>
      <c r="AG198" s="72" t="s">
        <v>469</v>
      </c>
      <c r="AH198" s="69" t="s">
        <v>135</v>
      </c>
    </row>
    <row r="199" spans="32:34" ht="12.75">
      <c r="AF199" s="72">
        <v>97</v>
      </c>
      <c r="AG199" s="72" t="s">
        <v>470</v>
      </c>
      <c r="AH199" s="69" t="s">
        <v>136</v>
      </c>
    </row>
    <row r="200" spans="32:34" ht="12.75">
      <c r="AF200" s="72">
        <v>98</v>
      </c>
      <c r="AG200" s="72" t="s">
        <v>471</v>
      </c>
      <c r="AH200" s="69" t="s">
        <v>137</v>
      </c>
    </row>
    <row r="201" spans="32:34" ht="12.75">
      <c r="AF201" s="72">
        <v>99</v>
      </c>
      <c r="AG201" s="72" t="s">
        <v>472</v>
      </c>
      <c r="AH201" s="69" t="s">
        <v>138</v>
      </c>
    </row>
    <row r="202" spans="32:34" ht="12.75">
      <c r="AF202" s="72">
        <v>100</v>
      </c>
      <c r="AG202" s="72" t="s">
        <v>473</v>
      </c>
      <c r="AH202" s="69" t="s">
        <v>139</v>
      </c>
    </row>
    <row r="203" spans="32:34" ht="12.75">
      <c r="AF203" s="72">
        <v>101</v>
      </c>
      <c r="AG203" s="72" t="s">
        <v>474</v>
      </c>
      <c r="AH203" s="69" t="s">
        <v>140</v>
      </c>
    </row>
    <row r="204" spans="32:34" ht="12.75">
      <c r="AF204" s="72">
        <v>102</v>
      </c>
      <c r="AG204" s="72" t="s">
        <v>475</v>
      </c>
      <c r="AH204" s="69" t="s">
        <v>142</v>
      </c>
    </row>
    <row r="205" spans="32:34" ht="12.75">
      <c r="AF205" s="72">
        <v>103</v>
      </c>
      <c r="AG205" s="72" t="s">
        <v>476</v>
      </c>
      <c r="AH205" s="69" t="s">
        <v>143</v>
      </c>
    </row>
    <row r="206" spans="32:34" ht="12.75">
      <c r="AF206" s="72">
        <v>104</v>
      </c>
      <c r="AG206" s="72" t="s">
        <v>477</v>
      </c>
      <c r="AH206" s="69" t="s">
        <v>144</v>
      </c>
    </row>
    <row r="207" spans="32:34" ht="12.75">
      <c r="AF207" s="72">
        <v>105</v>
      </c>
      <c r="AG207" s="72" t="s">
        <v>478</v>
      </c>
      <c r="AH207" s="69" t="s">
        <v>145</v>
      </c>
    </row>
    <row r="208" spans="32:34" ht="12.75">
      <c r="AF208" s="72">
        <v>106</v>
      </c>
      <c r="AG208" s="72" t="s">
        <v>479</v>
      </c>
      <c r="AH208" s="69" t="s">
        <v>146</v>
      </c>
    </row>
    <row r="209" spans="32:34" ht="12.75">
      <c r="AF209" s="72">
        <v>107</v>
      </c>
      <c r="AG209" s="72" t="s">
        <v>480</v>
      </c>
      <c r="AH209" s="69" t="s">
        <v>147</v>
      </c>
    </row>
    <row r="210" spans="32:34" ht="12.75">
      <c r="AF210" s="72">
        <v>108</v>
      </c>
      <c r="AG210" s="72" t="s">
        <v>481</v>
      </c>
      <c r="AH210" s="69" t="s">
        <v>148</v>
      </c>
    </row>
    <row r="211" spans="32:34" ht="12.75">
      <c r="AF211" s="72">
        <v>109</v>
      </c>
      <c r="AG211" s="72" t="s">
        <v>482</v>
      </c>
      <c r="AH211" s="69" t="s">
        <v>149</v>
      </c>
    </row>
    <row r="212" spans="32:34" ht="12.75">
      <c r="AF212" s="72">
        <v>110</v>
      </c>
      <c r="AG212" s="72" t="s">
        <v>483</v>
      </c>
      <c r="AH212" s="69" t="s">
        <v>150</v>
      </c>
    </row>
    <row r="213" spans="32:34" ht="12.75">
      <c r="AF213" s="72">
        <v>111</v>
      </c>
      <c r="AG213" s="72" t="s">
        <v>770</v>
      </c>
      <c r="AH213" s="69" t="s">
        <v>771</v>
      </c>
    </row>
    <row r="214" spans="32:34" ht="12.75">
      <c r="AF214" s="72">
        <v>112</v>
      </c>
      <c r="AG214" s="72" t="s">
        <v>484</v>
      </c>
      <c r="AH214" s="69" t="s">
        <v>151</v>
      </c>
    </row>
    <row r="215" spans="32:34" ht="12.75">
      <c r="AF215" s="72">
        <v>113</v>
      </c>
      <c r="AG215" s="72" t="s">
        <v>485</v>
      </c>
      <c r="AH215" s="69" t="s">
        <v>152</v>
      </c>
    </row>
    <row r="216" spans="32:34" ht="12.75">
      <c r="AF216" s="72">
        <v>114</v>
      </c>
      <c r="AG216" s="72" t="s">
        <v>486</v>
      </c>
      <c r="AH216" s="69" t="s">
        <v>153</v>
      </c>
    </row>
    <row r="217" spans="32:34" ht="12.75">
      <c r="AF217" s="72">
        <v>115</v>
      </c>
      <c r="AG217" s="72" t="s">
        <v>755</v>
      </c>
      <c r="AH217" s="69" t="s">
        <v>756</v>
      </c>
    </row>
    <row r="218" spans="32:34" ht="12.75">
      <c r="AF218" s="72">
        <v>116</v>
      </c>
      <c r="AG218" s="72" t="s">
        <v>487</v>
      </c>
      <c r="AH218" s="69" t="s">
        <v>154</v>
      </c>
    </row>
    <row r="219" spans="32:34" ht="12.75">
      <c r="AF219" s="72">
        <v>117</v>
      </c>
      <c r="AG219" s="72" t="s">
        <v>488</v>
      </c>
      <c r="AH219" s="69" t="s">
        <v>489</v>
      </c>
    </row>
    <row r="220" spans="32:34" ht="12.75">
      <c r="AF220" s="72">
        <v>118</v>
      </c>
      <c r="AG220" s="72" t="s">
        <v>490</v>
      </c>
      <c r="AH220" s="69" t="s">
        <v>155</v>
      </c>
    </row>
    <row r="221" spans="32:34" ht="12.75">
      <c r="AF221" s="72">
        <v>119</v>
      </c>
      <c r="AG221" s="72" t="s">
        <v>491</v>
      </c>
      <c r="AH221" s="69" t="s">
        <v>156</v>
      </c>
    </row>
    <row r="222" spans="32:34" ht="12.75">
      <c r="AF222" s="72">
        <v>120</v>
      </c>
      <c r="AG222" s="72" t="s">
        <v>492</v>
      </c>
      <c r="AH222" s="69" t="s">
        <v>157</v>
      </c>
    </row>
    <row r="223" spans="32:34" ht="12.75">
      <c r="AF223" s="72">
        <v>121</v>
      </c>
      <c r="AG223" s="72" t="s">
        <v>493</v>
      </c>
      <c r="AH223" s="69" t="s">
        <v>158</v>
      </c>
    </row>
    <row r="224" spans="32:34" ht="12.75">
      <c r="AF224" s="72">
        <v>122</v>
      </c>
      <c r="AG224" s="72" t="s">
        <v>494</v>
      </c>
      <c r="AH224" s="69" t="s">
        <v>159</v>
      </c>
    </row>
    <row r="225" spans="32:34" ht="12.75">
      <c r="AF225" s="72">
        <v>123</v>
      </c>
      <c r="AG225" s="72" t="s">
        <v>495</v>
      </c>
      <c r="AH225" s="69" t="s">
        <v>160</v>
      </c>
    </row>
    <row r="226" spans="32:34" ht="12.75">
      <c r="AF226" s="72">
        <v>124</v>
      </c>
      <c r="AG226" s="72" t="s">
        <v>496</v>
      </c>
      <c r="AH226" s="69" t="s">
        <v>161</v>
      </c>
    </row>
    <row r="227" spans="32:34" ht="12.75">
      <c r="AF227" s="72">
        <v>125</v>
      </c>
      <c r="AG227" s="72" t="s">
        <v>497</v>
      </c>
      <c r="AH227" s="69" t="s">
        <v>369</v>
      </c>
    </row>
    <row r="228" spans="32:34" ht="12.75">
      <c r="AF228" s="72">
        <v>126</v>
      </c>
      <c r="AG228" s="72" t="s">
        <v>764</v>
      </c>
      <c r="AH228" s="69" t="s">
        <v>765</v>
      </c>
    </row>
    <row r="229" spans="32:34" ht="12.75">
      <c r="AF229" s="72">
        <v>127</v>
      </c>
      <c r="AG229" s="72" t="s">
        <v>498</v>
      </c>
      <c r="AH229" s="69" t="s">
        <v>162</v>
      </c>
    </row>
    <row r="230" spans="32:34" ht="12.75">
      <c r="AF230" s="72">
        <v>128</v>
      </c>
      <c r="AG230" s="72" t="s">
        <v>499</v>
      </c>
      <c r="AH230" s="69" t="s">
        <v>163</v>
      </c>
    </row>
    <row r="231" spans="32:34" ht="12.75">
      <c r="AF231" s="72">
        <v>129</v>
      </c>
      <c r="AG231" s="72" t="s">
        <v>500</v>
      </c>
      <c r="AH231" s="69" t="s">
        <v>164</v>
      </c>
    </row>
    <row r="232" spans="32:34" ht="12.75">
      <c r="AF232" s="72">
        <v>130</v>
      </c>
      <c r="AG232" s="72" t="s">
        <v>741</v>
      </c>
      <c r="AH232" s="69" t="s">
        <v>300</v>
      </c>
    </row>
    <row r="233" spans="32:34" ht="12.75">
      <c r="AF233" s="72">
        <v>131</v>
      </c>
      <c r="AG233" s="72" t="s">
        <v>501</v>
      </c>
      <c r="AH233" s="69" t="s">
        <v>165</v>
      </c>
    </row>
    <row r="234" spans="32:34" ht="12.75">
      <c r="AF234" s="72">
        <v>132</v>
      </c>
      <c r="AG234" s="72" t="s">
        <v>502</v>
      </c>
      <c r="AH234" s="69" t="s">
        <v>166</v>
      </c>
    </row>
    <row r="235" spans="32:34" ht="12.75">
      <c r="AF235" s="72">
        <v>133</v>
      </c>
      <c r="AG235" s="72" t="s">
        <v>503</v>
      </c>
      <c r="AH235" s="69" t="s">
        <v>167</v>
      </c>
    </row>
    <row r="236" spans="32:34" ht="12.75">
      <c r="AF236" s="72">
        <v>134</v>
      </c>
      <c r="AG236" s="72" t="s">
        <v>504</v>
      </c>
      <c r="AH236" s="69" t="s">
        <v>375</v>
      </c>
    </row>
    <row r="237" spans="32:34" ht="12.75">
      <c r="AF237" s="72">
        <v>135</v>
      </c>
      <c r="AG237" s="72" t="s">
        <v>505</v>
      </c>
      <c r="AH237" s="69" t="s">
        <v>168</v>
      </c>
    </row>
    <row r="238" spans="32:34" ht="12.75">
      <c r="AF238" s="72">
        <v>136</v>
      </c>
      <c r="AG238" s="72" t="s">
        <v>506</v>
      </c>
      <c r="AH238" s="69" t="s">
        <v>169</v>
      </c>
    </row>
    <row r="239" spans="32:34" ht="12.75">
      <c r="AF239" s="72">
        <v>137</v>
      </c>
      <c r="AG239" s="72" t="s">
        <v>507</v>
      </c>
      <c r="AH239" s="69" t="s">
        <v>170</v>
      </c>
    </row>
    <row r="240" spans="32:34" ht="12.75">
      <c r="AF240" s="72">
        <v>138</v>
      </c>
      <c r="AG240" s="72" t="s">
        <v>508</v>
      </c>
      <c r="AH240" s="69" t="s">
        <v>171</v>
      </c>
    </row>
    <row r="241" spans="32:34" ht="12.75">
      <c r="AF241" s="72">
        <v>139</v>
      </c>
      <c r="AG241" s="72" t="s">
        <v>509</v>
      </c>
      <c r="AH241" s="69" t="s">
        <v>510</v>
      </c>
    </row>
    <row r="242" spans="32:34" ht="12.75">
      <c r="AF242" s="72">
        <v>140</v>
      </c>
      <c r="AG242" s="72" t="s">
        <v>511</v>
      </c>
      <c r="AH242" t="s">
        <v>141</v>
      </c>
    </row>
    <row r="243" spans="32:34" ht="12.75">
      <c r="AF243" s="72">
        <v>141</v>
      </c>
      <c r="AG243" s="72" t="s">
        <v>512</v>
      </c>
      <c r="AH243" s="69" t="s">
        <v>172</v>
      </c>
    </row>
    <row r="244" spans="32:34" ht="12.75">
      <c r="AF244" s="72">
        <v>142</v>
      </c>
      <c r="AG244" s="72" t="s">
        <v>766</v>
      </c>
      <c r="AH244" s="69" t="s">
        <v>767</v>
      </c>
    </row>
    <row r="245" spans="32:34" ht="12.75">
      <c r="AF245" s="72">
        <v>143</v>
      </c>
      <c r="AG245" s="72" t="s">
        <v>513</v>
      </c>
      <c r="AH245" s="69" t="s">
        <v>173</v>
      </c>
    </row>
    <row r="246" spans="32:34" ht="12.75">
      <c r="AF246" s="72">
        <v>144</v>
      </c>
      <c r="AG246" s="72" t="s">
        <v>514</v>
      </c>
      <c r="AH246" s="69" t="s">
        <v>174</v>
      </c>
    </row>
    <row r="247" spans="32:34" ht="12.75">
      <c r="AF247" s="72">
        <v>145</v>
      </c>
      <c r="AG247" s="72" t="s">
        <v>515</v>
      </c>
      <c r="AH247" s="69" t="s">
        <v>175</v>
      </c>
    </row>
    <row r="248" spans="32:34" ht="12.75">
      <c r="AF248" s="72">
        <v>146</v>
      </c>
      <c r="AG248" s="72" t="s">
        <v>516</v>
      </c>
      <c r="AH248" s="69" t="s">
        <v>517</v>
      </c>
    </row>
    <row r="249" spans="32:34" ht="12.75">
      <c r="AF249" s="72">
        <v>147</v>
      </c>
      <c r="AG249" s="72" t="s">
        <v>518</v>
      </c>
      <c r="AH249" s="69" t="s">
        <v>176</v>
      </c>
    </row>
    <row r="250" spans="32:34" ht="12.75">
      <c r="AF250" s="72">
        <v>148</v>
      </c>
      <c r="AG250" s="72" t="s">
        <v>519</v>
      </c>
      <c r="AH250" s="69" t="s">
        <v>177</v>
      </c>
    </row>
    <row r="251" spans="32:34" ht="12.75">
      <c r="AF251" s="72">
        <v>149</v>
      </c>
      <c r="AG251" s="72" t="s">
        <v>520</v>
      </c>
      <c r="AH251" s="69" t="s">
        <v>178</v>
      </c>
    </row>
    <row r="252" spans="32:34" ht="12.75">
      <c r="AF252" s="72">
        <v>150</v>
      </c>
      <c r="AG252" s="72" t="s">
        <v>521</v>
      </c>
      <c r="AH252" s="69" t="s">
        <v>179</v>
      </c>
    </row>
    <row r="253" spans="32:34" ht="12.75">
      <c r="AF253" s="72">
        <v>151</v>
      </c>
      <c r="AG253" s="72" t="s">
        <v>522</v>
      </c>
      <c r="AH253" s="69" t="s">
        <v>180</v>
      </c>
    </row>
    <row r="254" spans="32:34" ht="12.75">
      <c r="AF254" s="72">
        <v>152</v>
      </c>
      <c r="AG254" s="72" t="s">
        <v>523</v>
      </c>
      <c r="AH254" s="69" t="s">
        <v>181</v>
      </c>
    </row>
    <row r="255" spans="32:34" ht="12.75">
      <c r="AF255" s="72">
        <v>153</v>
      </c>
      <c r="AG255" s="72" t="s">
        <v>524</v>
      </c>
      <c r="AH255" s="69" t="s">
        <v>182</v>
      </c>
    </row>
    <row r="256" spans="32:34" ht="12.75">
      <c r="AF256" s="72">
        <v>154</v>
      </c>
      <c r="AG256" s="72" t="s">
        <v>525</v>
      </c>
      <c r="AH256" s="69" t="s">
        <v>370</v>
      </c>
    </row>
    <row r="257" spans="32:34" ht="12.75">
      <c r="AF257" s="72">
        <v>155</v>
      </c>
      <c r="AG257" s="72" t="s">
        <v>737</v>
      </c>
      <c r="AH257" s="69" t="s">
        <v>738</v>
      </c>
    </row>
    <row r="258" spans="32:34" ht="12.75">
      <c r="AF258" s="72">
        <v>156</v>
      </c>
      <c r="AG258" s="72" t="s">
        <v>526</v>
      </c>
      <c r="AH258" s="69" t="s">
        <v>183</v>
      </c>
    </row>
    <row r="259" spans="32:34" ht="12.75">
      <c r="AF259" s="72">
        <v>157</v>
      </c>
      <c r="AG259" s="72" t="s">
        <v>527</v>
      </c>
      <c r="AH259" s="69" t="s">
        <v>184</v>
      </c>
    </row>
    <row r="260" spans="32:34" ht="12.75">
      <c r="AF260" s="72">
        <v>158</v>
      </c>
      <c r="AG260" s="72" t="s">
        <v>528</v>
      </c>
      <c r="AH260" s="69" t="s">
        <v>366</v>
      </c>
    </row>
    <row r="261" spans="32:34" ht="12.75">
      <c r="AF261" s="72">
        <v>159</v>
      </c>
      <c r="AG261" s="72" t="s">
        <v>529</v>
      </c>
      <c r="AH261" s="69" t="s">
        <v>185</v>
      </c>
    </row>
    <row r="262" spans="32:34" ht="12.75">
      <c r="AF262" s="72">
        <v>160</v>
      </c>
      <c r="AG262" s="72" t="s">
        <v>530</v>
      </c>
      <c r="AH262" s="69" t="s">
        <v>186</v>
      </c>
    </row>
    <row r="263" spans="32:34" ht="12.75">
      <c r="AF263" s="72">
        <v>161</v>
      </c>
      <c r="AG263" s="72" t="s">
        <v>531</v>
      </c>
      <c r="AH263" s="69" t="s">
        <v>187</v>
      </c>
    </row>
    <row r="264" spans="32:34" ht="12.75">
      <c r="AF264" s="72">
        <v>162</v>
      </c>
      <c r="AG264" s="72" t="s">
        <v>532</v>
      </c>
      <c r="AH264" s="69" t="s">
        <v>188</v>
      </c>
    </row>
    <row r="265" spans="32:34" ht="12.75">
      <c r="AF265" s="72">
        <v>163</v>
      </c>
      <c r="AG265" s="72" t="s">
        <v>533</v>
      </c>
      <c r="AH265" s="69" t="s">
        <v>534</v>
      </c>
    </row>
    <row r="266" spans="32:34" ht="12.75">
      <c r="AF266" s="72">
        <v>164</v>
      </c>
      <c r="AG266" s="72" t="s">
        <v>535</v>
      </c>
      <c r="AH266" s="69" t="s">
        <v>189</v>
      </c>
    </row>
    <row r="267" spans="32:34" ht="12.75">
      <c r="AF267" s="72">
        <v>165</v>
      </c>
      <c r="AG267" s="72" t="s">
        <v>536</v>
      </c>
      <c r="AH267" s="69" t="s">
        <v>190</v>
      </c>
    </row>
    <row r="268" spans="32:34" ht="12.75">
      <c r="AF268" s="72">
        <v>166</v>
      </c>
      <c r="AG268" s="72" t="s">
        <v>537</v>
      </c>
      <c r="AH268" s="69" t="s">
        <v>191</v>
      </c>
    </row>
    <row r="269" spans="32:34" ht="12.75">
      <c r="AF269" s="72">
        <v>167</v>
      </c>
      <c r="AG269" s="72" t="s">
        <v>538</v>
      </c>
      <c r="AH269" s="69" t="s">
        <v>192</v>
      </c>
    </row>
    <row r="270" spans="32:34" ht="12.75">
      <c r="AF270" s="72">
        <v>168</v>
      </c>
      <c r="AG270" s="72" t="s">
        <v>539</v>
      </c>
      <c r="AH270" s="69" t="s">
        <v>193</v>
      </c>
    </row>
    <row r="271" spans="32:34" ht="12.75">
      <c r="AF271" s="72">
        <v>169</v>
      </c>
      <c r="AG271" s="72" t="s">
        <v>540</v>
      </c>
      <c r="AH271" s="69" t="s">
        <v>194</v>
      </c>
    </row>
    <row r="272" spans="32:34" ht="12.75">
      <c r="AF272" s="72">
        <v>170</v>
      </c>
      <c r="AG272" s="72" t="s">
        <v>541</v>
      </c>
      <c r="AH272" s="69" t="s">
        <v>195</v>
      </c>
    </row>
    <row r="273" spans="32:34" ht="12.75">
      <c r="AF273" s="72">
        <v>171</v>
      </c>
      <c r="AG273" s="72" t="s">
        <v>542</v>
      </c>
      <c r="AH273" s="69" t="s">
        <v>196</v>
      </c>
    </row>
    <row r="274" spans="32:34" ht="12.75">
      <c r="AF274" s="72">
        <v>172</v>
      </c>
      <c r="AG274" s="72" t="s">
        <v>543</v>
      </c>
      <c r="AH274" s="69" t="s">
        <v>197</v>
      </c>
    </row>
    <row r="275" spans="32:34" ht="12.75">
      <c r="AF275" s="72">
        <v>173</v>
      </c>
      <c r="AG275" s="72" t="s">
        <v>544</v>
      </c>
      <c r="AH275" s="69" t="s">
        <v>231</v>
      </c>
    </row>
    <row r="276" spans="32:34" ht="12.75">
      <c r="AF276" s="72">
        <v>174</v>
      </c>
      <c r="AG276" s="72" t="s">
        <v>545</v>
      </c>
      <c r="AH276" t="s">
        <v>198</v>
      </c>
    </row>
    <row r="277" spans="32:34" ht="12.75">
      <c r="AF277" s="72">
        <v>175</v>
      </c>
      <c r="AG277" s="72" t="s">
        <v>757</v>
      </c>
      <c r="AH277" s="69" t="s">
        <v>758</v>
      </c>
    </row>
    <row r="278" spans="32:34" ht="12.75">
      <c r="AF278" s="72">
        <v>176</v>
      </c>
      <c r="AG278" s="72" t="s">
        <v>546</v>
      </c>
      <c r="AH278" s="69" t="s">
        <v>199</v>
      </c>
    </row>
    <row r="279" spans="32:34" ht="12.75">
      <c r="AF279" s="72">
        <v>177</v>
      </c>
      <c r="AG279" s="72" t="s">
        <v>547</v>
      </c>
      <c r="AH279" s="69" t="s">
        <v>200</v>
      </c>
    </row>
    <row r="280" spans="32:34" ht="12.75">
      <c r="AF280" s="72">
        <v>178</v>
      </c>
      <c r="AG280" s="72" t="s">
        <v>548</v>
      </c>
      <c r="AH280" s="69" t="s">
        <v>371</v>
      </c>
    </row>
    <row r="281" spans="32:34" ht="12.75">
      <c r="AF281" s="72">
        <v>179</v>
      </c>
      <c r="AG281" s="72" t="s">
        <v>549</v>
      </c>
      <c r="AH281" s="69" t="s">
        <v>201</v>
      </c>
    </row>
    <row r="282" spans="32:34" ht="12.75">
      <c r="AF282" s="72">
        <v>180</v>
      </c>
      <c r="AG282" s="72" t="s">
        <v>550</v>
      </c>
      <c r="AH282" s="69" t="s">
        <v>202</v>
      </c>
    </row>
    <row r="283" spans="32:34" ht="12.75">
      <c r="AF283" s="72">
        <v>181</v>
      </c>
      <c r="AG283" s="72" t="s">
        <v>551</v>
      </c>
      <c r="AH283" s="69" t="s">
        <v>203</v>
      </c>
    </row>
    <row r="284" spans="32:34" ht="12.75">
      <c r="AF284" s="72">
        <v>182</v>
      </c>
      <c r="AG284" s="72" t="s">
        <v>552</v>
      </c>
      <c r="AH284" s="69" t="s">
        <v>204</v>
      </c>
    </row>
    <row r="285" spans="32:34" ht="12.75">
      <c r="AF285" s="72">
        <v>183</v>
      </c>
      <c r="AG285" s="72" t="s">
        <v>553</v>
      </c>
      <c r="AH285" s="69" t="s">
        <v>205</v>
      </c>
    </row>
    <row r="286" spans="32:34" ht="12.75">
      <c r="AF286" s="72">
        <v>184</v>
      </c>
      <c r="AG286" s="72" t="s">
        <v>554</v>
      </c>
      <c r="AH286" s="69" t="s">
        <v>206</v>
      </c>
    </row>
    <row r="287" spans="32:34" ht="12.75">
      <c r="AF287" s="72">
        <v>185</v>
      </c>
      <c r="AG287" s="72" t="s">
        <v>555</v>
      </c>
      <c r="AH287" s="69" t="s">
        <v>207</v>
      </c>
    </row>
    <row r="288" spans="32:34" ht="12.75">
      <c r="AF288" s="72">
        <v>186</v>
      </c>
      <c r="AG288" s="72" t="s">
        <v>556</v>
      </c>
      <c r="AH288" s="69" t="s">
        <v>208</v>
      </c>
    </row>
    <row r="289" spans="32:34" ht="12.75">
      <c r="AF289" s="72">
        <v>187</v>
      </c>
      <c r="AG289" s="72" t="s">
        <v>557</v>
      </c>
      <c r="AH289" s="69" t="s">
        <v>209</v>
      </c>
    </row>
    <row r="290" spans="32:34" ht="12.75">
      <c r="AF290" s="72">
        <v>188</v>
      </c>
      <c r="AG290" s="72" t="s">
        <v>558</v>
      </c>
      <c r="AH290" s="69" t="s">
        <v>210</v>
      </c>
    </row>
    <row r="291" spans="32:34" ht="12.75">
      <c r="AF291" s="72">
        <v>189</v>
      </c>
      <c r="AG291" s="72" t="s">
        <v>559</v>
      </c>
      <c r="AH291" s="69" t="s">
        <v>211</v>
      </c>
    </row>
    <row r="292" spans="32:34" ht="12.75">
      <c r="AF292" s="72">
        <v>190</v>
      </c>
      <c r="AG292" s="72" t="s">
        <v>560</v>
      </c>
      <c r="AH292" t="s">
        <v>212</v>
      </c>
    </row>
    <row r="293" spans="32:34" ht="12.75">
      <c r="AF293" s="72">
        <v>191</v>
      </c>
      <c r="AG293" s="72" t="s">
        <v>561</v>
      </c>
      <c r="AH293" s="69" t="s">
        <v>213</v>
      </c>
    </row>
    <row r="294" spans="32:34" ht="12.75">
      <c r="AF294" s="72">
        <v>192</v>
      </c>
      <c r="AG294" s="72" t="s">
        <v>562</v>
      </c>
      <c r="AH294" s="69" t="s">
        <v>563</v>
      </c>
    </row>
    <row r="295" spans="32:34" ht="12.75">
      <c r="AF295" s="72">
        <v>193</v>
      </c>
      <c r="AG295" s="72" t="s">
        <v>564</v>
      </c>
      <c r="AH295" s="69" t="s">
        <v>214</v>
      </c>
    </row>
    <row r="296" spans="32:34" ht="12.75">
      <c r="AF296" s="72">
        <v>194</v>
      </c>
      <c r="AG296" s="72" t="s">
        <v>565</v>
      </c>
      <c r="AH296" s="69" t="s">
        <v>215</v>
      </c>
    </row>
    <row r="297" spans="32:34" ht="12.75">
      <c r="AF297" s="72">
        <v>195</v>
      </c>
      <c r="AG297" s="72" t="s">
        <v>566</v>
      </c>
      <c r="AH297" s="69" t="s">
        <v>216</v>
      </c>
    </row>
    <row r="298" spans="32:34" ht="12.75">
      <c r="AF298" s="72">
        <v>196</v>
      </c>
      <c r="AG298" s="72" t="s">
        <v>567</v>
      </c>
      <c r="AH298" s="69" t="s">
        <v>217</v>
      </c>
    </row>
    <row r="299" spans="32:34" ht="12.75">
      <c r="AF299" s="72">
        <v>197</v>
      </c>
      <c r="AG299" s="72" t="s">
        <v>568</v>
      </c>
      <c r="AH299" s="69" t="s">
        <v>218</v>
      </c>
    </row>
    <row r="300" spans="32:34" ht="12.75">
      <c r="AF300" s="72">
        <v>198</v>
      </c>
      <c r="AG300" s="72" t="s">
        <v>569</v>
      </c>
      <c r="AH300" s="69" t="s">
        <v>219</v>
      </c>
    </row>
    <row r="301" spans="32:34" ht="12.75">
      <c r="AF301" s="72">
        <v>199</v>
      </c>
      <c r="AG301" s="72" t="s">
        <v>570</v>
      </c>
      <c r="AH301" s="69" t="s">
        <v>376</v>
      </c>
    </row>
    <row r="302" spans="32:34" ht="12.75">
      <c r="AF302" s="72">
        <v>200</v>
      </c>
      <c r="AG302" s="72" t="s">
        <v>571</v>
      </c>
      <c r="AH302" s="69" t="s">
        <v>220</v>
      </c>
    </row>
    <row r="303" spans="32:34" ht="12.75">
      <c r="AF303" s="72">
        <v>201</v>
      </c>
      <c r="AG303" s="72" t="s">
        <v>572</v>
      </c>
      <c r="AH303" s="69" t="s">
        <v>221</v>
      </c>
    </row>
    <row r="304" spans="32:34" ht="12.75">
      <c r="AF304" s="72">
        <v>202</v>
      </c>
      <c r="AG304" s="72" t="s">
        <v>573</v>
      </c>
      <c r="AH304" s="69" t="s">
        <v>222</v>
      </c>
    </row>
    <row r="305" spans="32:34" ht="12.75">
      <c r="AF305" s="72">
        <v>203</v>
      </c>
      <c r="AG305" s="72" t="s">
        <v>574</v>
      </c>
      <c r="AH305" s="69" t="s">
        <v>223</v>
      </c>
    </row>
    <row r="306" spans="32:34" ht="12.75">
      <c r="AF306" s="72">
        <v>204</v>
      </c>
      <c r="AG306" s="72" t="s">
        <v>575</v>
      </c>
      <c r="AH306" s="69" t="s">
        <v>224</v>
      </c>
    </row>
    <row r="307" spans="32:34" ht="12.75">
      <c r="AF307" s="72">
        <v>205</v>
      </c>
      <c r="AG307" s="72" t="s">
        <v>576</v>
      </c>
      <c r="AH307" s="69" t="s">
        <v>225</v>
      </c>
    </row>
    <row r="308" spans="32:34" ht="12.75">
      <c r="AF308" s="72">
        <v>206</v>
      </c>
      <c r="AG308" s="72" t="s">
        <v>577</v>
      </c>
      <c r="AH308" s="69" t="s">
        <v>227</v>
      </c>
    </row>
    <row r="309" spans="32:34" ht="12.75">
      <c r="AF309" s="72">
        <v>207</v>
      </c>
      <c r="AG309" s="72" t="s">
        <v>578</v>
      </c>
      <c r="AH309" s="69" t="s">
        <v>228</v>
      </c>
    </row>
    <row r="310" spans="32:34" ht="12.75">
      <c r="AF310" s="72">
        <v>208</v>
      </c>
      <c r="AG310" s="72" t="s">
        <v>579</v>
      </c>
      <c r="AH310" s="69" t="s">
        <v>229</v>
      </c>
    </row>
    <row r="311" spans="32:34" ht="12.75">
      <c r="AF311" s="72">
        <v>209</v>
      </c>
      <c r="AG311" s="72" t="s">
        <v>580</v>
      </c>
      <c r="AH311" s="69" t="s">
        <v>230</v>
      </c>
    </row>
    <row r="312" spans="32:34" ht="12.75">
      <c r="AF312" s="72">
        <v>210</v>
      </c>
      <c r="AG312" s="72" t="s">
        <v>743</v>
      </c>
      <c r="AH312" s="69" t="s">
        <v>744</v>
      </c>
    </row>
    <row r="313" spans="32:34" ht="12.75">
      <c r="AF313" s="72">
        <v>211</v>
      </c>
      <c r="AG313" s="72" t="s">
        <v>581</v>
      </c>
      <c r="AH313" s="69" t="s">
        <v>232</v>
      </c>
    </row>
    <row r="314" spans="32:34" ht="12.75">
      <c r="AF314" s="72">
        <v>212</v>
      </c>
      <c r="AG314" s="72" t="s">
        <v>582</v>
      </c>
      <c r="AH314" s="69" t="s">
        <v>233</v>
      </c>
    </row>
    <row r="315" spans="32:34" ht="12.75">
      <c r="AF315" s="72">
        <v>213</v>
      </c>
      <c r="AG315" s="72" t="s">
        <v>583</v>
      </c>
      <c r="AH315" s="69" t="s">
        <v>372</v>
      </c>
    </row>
    <row r="316" spans="32:34" ht="12.75">
      <c r="AF316" s="72">
        <v>214</v>
      </c>
      <c r="AG316" s="72" t="s">
        <v>584</v>
      </c>
      <c r="AH316" t="s">
        <v>234</v>
      </c>
    </row>
    <row r="317" spans="32:34" ht="12.75">
      <c r="AF317" s="72">
        <v>215</v>
      </c>
      <c r="AG317" s="72" t="s">
        <v>585</v>
      </c>
      <c r="AH317" s="69" t="s">
        <v>235</v>
      </c>
    </row>
    <row r="318" spans="32:34" ht="12.75">
      <c r="AF318" s="72">
        <v>216</v>
      </c>
      <c r="AG318" s="72" t="s">
        <v>586</v>
      </c>
      <c r="AH318" s="69" t="s">
        <v>236</v>
      </c>
    </row>
    <row r="319" spans="32:34" ht="12.75">
      <c r="AF319" s="72">
        <v>217</v>
      </c>
      <c r="AG319" s="72" t="s">
        <v>587</v>
      </c>
      <c r="AH319" s="69" t="s">
        <v>237</v>
      </c>
    </row>
    <row r="320" spans="32:34" ht="12.75">
      <c r="AF320" s="72">
        <v>218</v>
      </c>
      <c r="AG320" s="72" t="s">
        <v>588</v>
      </c>
      <c r="AH320" s="69" t="s">
        <v>238</v>
      </c>
    </row>
    <row r="321" spans="32:34" ht="12.75">
      <c r="AF321" s="72">
        <v>219</v>
      </c>
      <c r="AG321" s="72" t="s">
        <v>589</v>
      </c>
      <c r="AH321" s="69" t="s">
        <v>240</v>
      </c>
    </row>
    <row r="322" spans="32:34" ht="12.75">
      <c r="AF322" s="72">
        <v>220</v>
      </c>
      <c r="AG322" s="72" t="s">
        <v>590</v>
      </c>
      <c r="AH322" s="69" t="s">
        <v>241</v>
      </c>
    </row>
    <row r="323" spans="32:34" ht="12.75">
      <c r="AF323" s="72">
        <v>221</v>
      </c>
      <c r="AG323" s="72" t="s">
        <v>591</v>
      </c>
      <c r="AH323" s="69" t="s">
        <v>242</v>
      </c>
    </row>
    <row r="324" spans="32:34" ht="12.75">
      <c r="AF324" s="72">
        <v>222</v>
      </c>
      <c r="AG324" s="72" t="s">
        <v>716</v>
      </c>
      <c r="AH324" s="69" t="s">
        <v>717</v>
      </c>
    </row>
    <row r="325" spans="32:34" ht="12.75">
      <c r="AF325" s="72">
        <v>223</v>
      </c>
      <c r="AG325" s="72" t="s">
        <v>592</v>
      </c>
      <c r="AH325" s="69" t="s">
        <v>243</v>
      </c>
    </row>
    <row r="326" spans="32:34" ht="12.75">
      <c r="AF326" s="72">
        <v>224</v>
      </c>
      <c r="AG326" s="72" t="s">
        <v>593</v>
      </c>
      <c r="AH326" s="69" t="s">
        <v>244</v>
      </c>
    </row>
    <row r="327" spans="32:34" ht="12.75">
      <c r="AF327" s="72">
        <v>225</v>
      </c>
      <c r="AG327" s="72" t="s">
        <v>594</v>
      </c>
      <c r="AH327" s="69" t="s">
        <v>245</v>
      </c>
    </row>
    <row r="328" spans="32:34" ht="12.75">
      <c r="AF328" s="72">
        <v>226</v>
      </c>
      <c r="AG328" s="72" t="s">
        <v>595</v>
      </c>
      <c r="AH328" s="69" t="s">
        <v>246</v>
      </c>
    </row>
    <row r="329" spans="32:34" ht="12.75">
      <c r="AF329" s="72">
        <v>227</v>
      </c>
      <c r="AG329" s="72" t="s">
        <v>596</v>
      </c>
      <c r="AH329" t="s">
        <v>226</v>
      </c>
    </row>
    <row r="330" spans="32:34" ht="12.75">
      <c r="AF330" s="72">
        <v>228</v>
      </c>
      <c r="AG330" s="72" t="s">
        <v>751</v>
      </c>
      <c r="AH330" s="69" t="s">
        <v>752</v>
      </c>
    </row>
    <row r="331" spans="32:34" ht="12.75">
      <c r="AF331" s="72">
        <v>229</v>
      </c>
      <c r="AG331" s="72" t="s">
        <v>597</v>
      </c>
      <c r="AH331" s="69" t="s">
        <v>247</v>
      </c>
    </row>
    <row r="332" spans="32:34" ht="12.75">
      <c r="AF332" s="72">
        <v>230</v>
      </c>
      <c r="AG332" s="72" t="s">
        <v>598</v>
      </c>
      <c r="AH332" s="69" t="s">
        <v>248</v>
      </c>
    </row>
    <row r="333" spans="32:34" ht="12.75">
      <c r="AF333" s="72">
        <v>231</v>
      </c>
      <c r="AG333" s="72" t="s">
        <v>599</v>
      </c>
      <c r="AH333" t="s">
        <v>249</v>
      </c>
    </row>
    <row r="334" spans="32:34" ht="12.75">
      <c r="AF334" s="72">
        <v>232</v>
      </c>
      <c r="AG334" s="72" t="s">
        <v>600</v>
      </c>
      <c r="AH334" s="69" t="s">
        <v>250</v>
      </c>
    </row>
    <row r="335" spans="32:34" ht="12.75">
      <c r="AF335" s="72">
        <v>233</v>
      </c>
      <c r="AG335" s="72" t="s">
        <v>601</v>
      </c>
      <c r="AH335" s="69" t="s">
        <v>251</v>
      </c>
    </row>
    <row r="336" spans="32:34" ht="12.75">
      <c r="AF336" s="72">
        <v>234</v>
      </c>
      <c r="AG336" s="72" t="s">
        <v>749</v>
      </c>
      <c r="AH336" s="69" t="s">
        <v>750</v>
      </c>
    </row>
    <row r="337" spans="32:34" ht="12.75">
      <c r="AF337" s="72">
        <v>235</v>
      </c>
      <c r="AG337" s="72" t="s">
        <v>602</v>
      </c>
      <c r="AH337" s="69" t="s">
        <v>252</v>
      </c>
    </row>
    <row r="338" spans="32:34" ht="12.75">
      <c r="AF338" s="72">
        <v>236</v>
      </c>
      <c r="AG338" s="72" t="s">
        <v>603</v>
      </c>
      <c r="AH338" s="69" t="s">
        <v>253</v>
      </c>
    </row>
    <row r="339" spans="32:34" ht="12.75">
      <c r="AF339" s="72">
        <v>237</v>
      </c>
      <c r="AG339" s="72" t="s">
        <v>604</v>
      </c>
      <c r="AH339" s="69" t="s">
        <v>254</v>
      </c>
    </row>
    <row r="340" spans="32:34" ht="12.75">
      <c r="AF340" s="72">
        <v>238</v>
      </c>
      <c r="AG340" s="72" t="s">
        <v>605</v>
      </c>
      <c r="AH340" s="69" t="s">
        <v>255</v>
      </c>
    </row>
    <row r="341" spans="32:34" ht="12.75">
      <c r="AF341" s="72">
        <v>239</v>
      </c>
      <c r="AG341" s="72" t="s">
        <v>606</v>
      </c>
      <c r="AH341" s="69" t="s">
        <v>256</v>
      </c>
    </row>
    <row r="342" spans="32:34" ht="12.75">
      <c r="AF342" s="72">
        <v>240</v>
      </c>
      <c r="AG342" s="72" t="s">
        <v>607</v>
      </c>
      <c r="AH342" s="69" t="s">
        <v>257</v>
      </c>
    </row>
    <row r="343" spans="32:34" ht="12.75">
      <c r="AF343" s="72">
        <v>241</v>
      </c>
      <c r="AG343" s="72" t="s">
        <v>608</v>
      </c>
      <c r="AH343" s="69" t="s">
        <v>258</v>
      </c>
    </row>
    <row r="344" spans="32:34" ht="12.75">
      <c r="AF344" s="72">
        <v>242</v>
      </c>
      <c r="AG344" s="72" t="s">
        <v>609</v>
      </c>
      <c r="AH344" s="69" t="s">
        <v>259</v>
      </c>
    </row>
    <row r="345" spans="32:34" ht="12.75">
      <c r="AF345" s="72">
        <v>243</v>
      </c>
      <c r="AG345" s="72" t="s">
        <v>610</v>
      </c>
      <c r="AH345" t="s">
        <v>260</v>
      </c>
    </row>
    <row r="346" spans="32:34" ht="12.75">
      <c r="AF346" s="72">
        <v>244</v>
      </c>
      <c r="AG346" s="72" t="s">
        <v>611</v>
      </c>
      <c r="AH346" s="69" t="s">
        <v>261</v>
      </c>
    </row>
    <row r="347" spans="32:34" ht="12.75">
      <c r="AF347" s="72">
        <v>245</v>
      </c>
      <c r="AG347" s="72" t="s">
        <v>612</v>
      </c>
      <c r="AH347" s="69" t="s">
        <v>613</v>
      </c>
    </row>
    <row r="348" spans="32:34" ht="12.75">
      <c r="AF348" s="72">
        <v>246</v>
      </c>
      <c r="AG348" s="72" t="s">
        <v>614</v>
      </c>
      <c r="AH348" s="69" t="s">
        <v>262</v>
      </c>
    </row>
    <row r="349" spans="32:34" ht="12.75">
      <c r="AF349" s="72">
        <v>247</v>
      </c>
      <c r="AG349" s="72" t="s">
        <v>615</v>
      </c>
      <c r="AH349" s="69" t="s">
        <v>263</v>
      </c>
    </row>
    <row r="350" spans="32:34" ht="12.75">
      <c r="AF350" s="72">
        <v>248</v>
      </c>
      <c r="AG350" s="72" t="s">
        <v>616</v>
      </c>
      <c r="AH350" s="69" t="s">
        <v>264</v>
      </c>
    </row>
    <row r="351" spans="32:34" ht="12.75">
      <c r="AF351" s="72">
        <v>249</v>
      </c>
      <c r="AG351" s="72" t="s">
        <v>617</v>
      </c>
      <c r="AH351" s="69" t="s">
        <v>265</v>
      </c>
    </row>
    <row r="352" spans="32:34" ht="12.75">
      <c r="AF352" s="72">
        <v>250</v>
      </c>
      <c r="AG352" s="72" t="s">
        <v>618</v>
      </c>
      <c r="AH352" s="69" t="s">
        <v>266</v>
      </c>
    </row>
    <row r="353" spans="32:34" ht="12.75">
      <c r="AF353" s="72">
        <v>251</v>
      </c>
      <c r="AG353" s="72" t="s">
        <v>619</v>
      </c>
      <c r="AH353" s="69" t="s">
        <v>267</v>
      </c>
    </row>
    <row r="354" spans="32:34" ht="12.75">
      <c r="AF354" s="72">
        <v>252</v>
      </c>
      <c r="AG354" s="72" t="s">
        <v>620</v>
      </c>
      <c r="AH354" s="69" t="s">
        <v>268</v>
      </c>
    </row>
    <row r="355" spans="32:34" ht="12.75">
      <c r="AF355" s="72">
        <v>253</v>
      </c>
      <c r="AG355" s="72" t="s">
        <v>621</v>
      </c>
      <c r="AH355" t="s">
        <v>269</v>
      </c>
    </row>
    <row r="356" spans="32:34" ht="12.75">
      <c r="AF356" s="72">
        <v>254</v>
      </c>
      <c r="AG356" s="72" t="s">
        <v>735</v>
      </c>
      <c r="AH356" s="69" t="s">
        <v>736</v>
      </c>
    </row>
    <row r="357" spans="32:34" ht="12.75">
      <c r="AF357" s="72">
        <v>255</v>
      </c>
      <c r="AG357" s="72" t="s">
        <v>622</v>
      </c>
      <c r="AH357" t="s">
        <v>270</v>
      </c>
    </row>
    <row r="358" spans="32:34" ht="12.75">
      <c r="AF358" s="72">
        <v>256</v>
      </c>
      <c r="AG358" s="72" t="s">
        <v>623</v>
      </c>
      <c r="AH358" s="69" t="s">
        <v>271</v>
      </c>
    </row>
    <row r="359" spans="32:34" ht="12.75">
      <c r="AF359" s="72">
        <v>257</v>
      </c>
      <c r="AG359" s="72" t="s">
        <v>624</v>
      </c>
      <c r="AH359" s="69" t="s">
        <v>272</v>
      </c>
    </row>
    <row r="360" spans="32:34" ht="12.75">
      <c r="AF360" s="72">
        <v>258</v>
      </c>
      <c r="AG360" s="72" t="s">
        <v>625</v>
      </c>
      <c r="AH360" s="69" t="s">
        <v>273</v>
      </c>
    </row>
    <row r="361" spans="32:34" ht="12.75">
      <c r="AF361" s="72">
        <v>259</v>
      </c>
      <c r="AG361" s="72" t="s">
        <v>626</v>
      </c>
      <c r="AH361" s="69" t="s">
        <v>274</v>
      </c>
    </row>
    <row r="362" spans="32:34" ht="12.75">
      <c r="AF362" s="72">
        <v>260</v>
      </c>
      <c r="AG362" s="72" t="s">
        <v>627</v>
      </c>
      <c r="AH362" s="69" t="s">
        <v>275</v>
      </c>
    </row>
    <row r="363" spans="32:34" ht="12.75">
      <c r="AF363" s="72">
        <v>261</v>
      </c>
      <c r="AG363" s="72" t="s">
        <v>628</v>
      </c>
      <c r="AH363" s="69" t="s">
        <v>276</v>
      </c>
    </row>
    <row r="364" spans="32:34" ht="12.75">
      <c r="AF364" s="72">
        <v>262</v>
      </c>
      <c r="AG364" s="72" t="s">
        <v>629</v>
      </c>
      <c r="AH364" s="69" t="s">
        <v>277</v>
      </c>
    </row>
    <row r="365" spans="32:34" ht="12.75">
      <c r="AF365" s="72">
        <v>263</v>
      </c>
      <c r="AG365" s="72" t="s">
        <v>630</v>
      </c>
      <c r="AH365" s="69" t="s">
        <v>278</v>
      </c>
    </row>
    <row r="366" spans="32:34" ht="12.75">
      <c r="AF366" s="72">
        <v>264</v>
      </c>
      <c r="AG366" s="72" t="s">
        <v>631</v>
      </c>
      <c r="AH366" s="69" t="s">
        <v>279</v>
      </c>
    </row>
    <row r="367" spans="32:34" ht="12.75">
      <c r="AF367" s="72">
        <v>265</v>
      </c>
      <c r="AG367" s="72" t="s">
        <v>632</v>
      </c>
      <c r="AH367" s="69" t="s">
        <v>633</v>
      </c>
    </row>
    <row r="368" spans="32:34" ht="12.75">
      <c r="AF368" s="72">
        <v>266</v>
      </c>
      <c r="AG368" s="72" t="s">
        <v>634</v>
      </c>
      <c r="AH368" s="69" t="s">
        <v>280</v>
      </c>
    </row>
    <row r="369" spans="32:34" ht="12.75">
      <c r="AF369" s="72">
        <v>267</v>
      </c>
      <c r="AG369" s="72" t="s">
        <v>635</v>
      </c>
      <c r="AH369" s="69" t="s">
        <v>281</v>
      </c>
    </row>
    <row r="370" spans="32:34" ht="12.75">
      <c r="AF370" s="72">
        <v>268</v>
      </c>
      <c r="AG370" s="72" t="s">
        <v>636</v>
      </c>
      <c r="AH370" s="69" t="s">
        <v>282</v>
      </c>
    </row>
    <row r="371" spans="32:34" ht="12.75">
      <c r="AF371" s="72">
        <v>269</v>
      </c>
      <c r="AG371" s="72" t="s">
        <v>637</v>
      </c>
      <c r="AH371" s="69" t="s">
        <v>283</v>
      </c>
    </row>
    <row r="372" spans="32:34" ht="12.75">
      <c r="AF372" s="72">
        <v>270</v>
      </c>
      <c r="AG372" s="72" t="s">
        <v>638</v>
      </c>
      <c r="AH372" s="69" t="s">
        <v>284</v>
      </c>
    </row>
    <row r="373" spans="32:34" ht="12.75">
      <c r="AF373" s="72">
        <v>271</v>
      </c>
      <c r="AG373" s="72" t="s">
        <v>639</v>
      </c>
      <c r="AH373" s="69" t="s">
        <v>285</v>
      </c>
    </row>
    <row r="374" spans="32:34" ht="12.75">
      <c r="AF374" s="72">
        <v>272</v>
      </c>
      <c r="AG374" s="72" t="s">
        <v>640</v>
      </c>
      <c r="AH374" s="69" t="s">
        <v>286</v>
      </c>
    </row>
    <row r="375" spans="32:34" ht="12.75">
      <c r="AF375" s="72">
        <v>273</v>
      </c>
      <c r="AG375" s="72" t="s">
        <v>641</v>
      </c>
      <c r="AH375" s="69" t="s">
        <v>287</v>
      </c>
    </row>
    <row r="376" spans="32:34" ht="12.75">
      <c r="AF376" s="72">
        <v>274</v>
      </c>
      <c r="AG376" s="72" t="s">
        <v>753</v>
      </c>
      <c r="AH376" s="69" t="s">
        <v>754</v>
      </c>
    </row>
    <row r="377" spans="32:34" ht="12.75">
      <c r="AF377" s="72">
        <v>275</v>
      </c>
      <c r="AG377" s="72" t="s">
        <v>642</v>
      </c>
      <c r="AH377" s="69" t="s">
        <v>288</v>
      </c>
    </row>
    <row r="378" spans="32:34" ht="12.75">
      <c r="AF378" s="72">
        <v>276</v>
      </c>
      <c r="AG378" s="72" t="s">
        <v>643</v>
      </c>
      <c r="AH378" s="69" t="s">
        <v>289</v>
      </c>
    </row>
    <row r="379" spans="32:34" ht="12.75">
      <c r="AF379" s="72">
        <v>277</v>
      </c>
      <c r="AG379" s="72" t="s">
        <v>644</v>
      </c>
      <c r="AH379" s="69" t="s">
        <v>290</v>
      </c>
    </row>
    <row r="380" spans="32:34" ht="12.75">
      <c r="AF380" s="72">
        <v>278</v>
      </c>
      <c r="AG380" s="72" t="s">
        <v>645</v>
      </c>
      <c r="AH380" s="69" t="s">
        <v>291</v>
      </c>
    </row>
    <row r="381" spans="32:34" ht="12.75">
      <c r="AF381" s="72">
        <v>279</v>
      </c>
      <c r="AG381" s="72" t="s">
        <v>646</v>
      </c>
      <c r="AH381" s="69" t="s">
        <v>292</v>
      </c>
    </row>
    <row r="382" spans="32:34" ht="12.75">
      <c r="AF382" s="72">
        <v>280</v>
      </c>
      <c r="AG382" s="72" t="s">
        <v>647</v>
      </c>
      <c r="AH382" t="s">
        <v>293</v>
      </c>
    </row>
    <row r="383" spans="32:34" ht="12.75">
      <c r="AF383" s="72">
        <v>281</v>
      </c>
      <c r="AG383" s="72" t="s">
        <v>648</v>
      </c>
      <c r="AH383" s="69" t="s">
        <v>294</v>
      </c>
    </row>
    <row r="384" spans="32:34" ht="12.75">
      <c r="AF384" s="72">
        <v>282</v>
      </c>
      <c r="AG384" s="72" t="s">
        <v>649</v>
      </c>
      <c r="AH384" s="69" t="s">
        <v>295</v>
      </c>
    </row>
    <row r="385" spans="32:34" ht="12.75">
      <c r="AF385" s="72">
        <v>283</v>
      </c>
      <c r="AG385" s="72" t="s">
        <v>650</v>
      </c>
      <c r="AH385" s="69" t="s">
        <v>296</v>
      </c>
    </row>
    <row r="386" spans="32:34" ht="12.75">
      <c r="AF386" s="72">
        <v>284</v>
      </c>
      <c r="AG386" s="72" t="s">
        <v>651</v>
      </c>
      <c r="AH386" s="69" t="s">
        <v>297</v>
      </c>
    </row>
    <row r="387" spans="32:34" ht="12.75">
      <c r="AF387" s="72">
        <v>285</v>
      </c>
      <c r="AG387" s="72" t="s">
        <v>652</v>
      </c>
      <c r="AH387" s="69" t="s">
        <v>377</v>
      </c>
    </row>
    <row r="388" spans="32:34" ht="12.75">
      <c r="AF388" s="72">
        <v>286</v>
      </c>
      <c r="AG388" s="72" t="s">
        <v>653</v>
      </c>
      <c r="AH388" s="69" t="s">
        <v>298</v>
      </c>
    </row>
    <row r="389" spans="32:34" ht="12.75">
      <c r="AF389" s="72">
        <v>287</v>
      </c>
      <c r="AG389" s="72" t="s">
        <v>654</v>
      </c>
      <c r="AH389" s="69" t="s">
        <v>299</v>
      </c>
    </row>
    <row r="390" spans="32:34" ht="12.75">
      <c r="AF390" s="72">
        <v>288</v>
      </c>
      <c r="AG390" s="72" t="s">
        <v>655</v>
      </c>
      <c r="AH390" s="69" t="s">
        <v>300</v>
      </c>
    </row>
    <row r="391" spans="32:34" ht="12.75">
      <c r="AF391" s="72">
        <v>289</v>
      </c>
      <c r="AG391" s="72" t="s">
        <v>720</v>
      </c>
      <c r="AH391" s="69" t="s">
        <v>239</v>
      </c>
    </row>
    <row r="392" spans="32:34" ht="12.75">
      <c r="AF392" s="72">
        <v>290</v>
      </c>
      <c r="AG392" s="72" t="s">
        <v>656</v>
      </c>
      <c r="AH392" s="69" t="s">
        <v>301</v>
      </c>
    </row>
    <row r="393" spans="32:34" ht="12.75">
      <c r="AF393" s="72">
        <v>291</v>
      </c>
      <c r="AG393" s="72" t="s">
        <v>657</v>
      </c>
      <c r="AH393" s="69" t="s">
        <v>302</v>
      </c>
    </row>
    <row r="394" spans="32:34" ht="12.75">
      <c r="AF394" s="72">
        <v>292</v>
      </c>
      <c r="AG394" s="72" t="s">
        <v>658</v>
      </c>
      <c r="AH394" s="69" t="s">
        <v>303</v>
      </c>
    </row>
    <row r="395" spans="32:34" ht="12.75">
      <c r="AF395" s="72">
        <v>293</v>
      </c>
      <c r="AG395" s="72" t="s">
        <v>659</v>
      </c>
      <c r="AH395" s="69" t="s">
        <v>304</v>
      </c>
    </row>
    <row r="396" spans="32:34" ht="12.75">
      <c r="AF396" s="72">
        <v>294</v>
      </c>
      <c r="AG396" s="72" t="s">
        <v>660</v>
      </c>
      <c r="AH396" s="69" t="s">
        <v>305</v>
      </c>
    </row>
    <row r="397" spans="32:34" ht="12.75">
      <c r="AF397" s="72">
        <v>295</v>
      </c>
      <c r="AG397" s="72" t="s">
        <v>661</v>
      </c>
      <c r="AH397" s="69" t="s">
        <v>306</v>
      </c>
    </row>
    <row r="398" spans="32:34" ht="12.75">
      <c r="AF398" s="72">
        <v>296</v>
      </c>
      <c r="AG398" s="72" t="s">
        <v>768</v>
      </c>
      <c r="AH398" s="69" t="s">
        <v>769</v>
      </c>
    </row>
    <row r="399" spans="32:34" ht="12.75">
      <c r="AF399" s="72">
        <v>297</v>
      </c>
      <c r="AG399" s="72" t="s">
        <v>662</v>
      </c>
      <c r="AH399" s="69" t="s">
        <v>663</v>
      </c>
    </row>
    <row r="400" spans="32:34" ht="12.75">
      <c r="AF400" s="72">
        <v>298</v>
      </c>
      <c r="AG400" s="72" t="s">
        <v>664</v>
      </c>
      <c r="AH400" s="69" t="s">
        <v>307</v>
      </c>
    </row>
    <row r="401" spans="32:34" ht="12.75">
      <c r="AF401" s="72">
        <v>299</v>
      </c>
      <c r="AG401" s="72" t="s">
        <v>665</v>
      </c>
      <c r="AH401" s="69" t="s">
        <v>308</v>
      </c>
    </row>
    <row r="402" spans="32:34" ht="12.75">
      <c r="AF402" s="72">
        <v>300</v>
      </c>
      <c r="AG402" s="72" t="s">
        <v>666</v>
      </c>
      <c r="AH402" s="69" t="s">
        <v>309</v>
      </c>
    </row>
    <row r="403" spans="32:34" ht="12.75">
      <c r="AF403" s="72">
        <v>301</v>
      </c>
      <c r="AG403" s="72" t="s">
        <v>667</v>
      </c>
      <c r="AH403" s="69" t="s">
        <v>310</v>
      </c>
    </row>
    <row r="404" spans="32:34" ht="12.75">
      <c r="AF404" s="72">
        <v>302</v>
      </c>
      <c r="AG404" s="72" t="s">
        <v>668</v>
      </c>
      <c r="AH404" s="69" t="s">
        <v>311</v>
      </c>
    </row>
    <row r="405" spans="32:34" ht="12.75">
      <c r="AF405" s="72">
        <v>303</v>
      </c>
      <c r="AG405" s="72" t="s">
        <v>669</v>
      </c>
      <c r="AH405" s="69" t="s">
        <v>312</v>
      </c>
    </row>
    <row r="406" spans="32:34" ht="12.75">
      <c r="AF406" s="72">
        <v>304</v>
      </c>
      <c r="AG406" s="72" t="s">
        <v>670</v>
      </c>
      <c r="AH406" s="69" t="s">
        <v>313</v>
      </c>
    </row>
    <row r="407" spans="32:34" ht="12.75">
      <c r="AF407" s="72">
        <v>305</v>
      </c>
      <c r="AG407" s="72" t="s">
        <v>671</v>
      </c>
      <c r="AH407" s="69" t="s">
        <v>314</v>
      </c>
    </row>
    <row r="408" spans="32:34" ht="12.75">
      <c r="AF408" s="72">
        <v>306</v>
      </c>
      <c r="AG408" s="72" t="s">
        <v>672</v>
      </c>
      <c r="AH408" s="69" t="s">
        <v>315</v>
      </c>
    </row>
    <row r="409" spans="32:34" ht="12.75">
      <c r="AF409" s="72">
        <v>307</v>
      </c>
      <c r="AG409" s="72" t="s">
        <v>673</v>
      </c>
      <c r="AH409" s="69" t="s">
        <v>316</v>
      </c>
    </row>
    <row r="410" spans="32:34" ht="12.75">
      <c r="AF410" s="72">
        <v>308</v>
      </c>
      <c r="AG410" s="72" t="s">
        <v>674</v>
      </c>
      <c r="AH410" s="69" t="s">
        <v>365</v>
      </c>
    </row>
    <row r="411" spans="32:34" ht="12.75">
      <c r="AF411" s="72">
        <v>309</v>
      </c>
      <c r="AG411" s="72" t="s">
        <v>675</v>
      </c>
      <c r="AH411" s="69" t="s">
        <v>721</v>
      </c>
    </row>
    <row r="412" spans="32:34" ht="12.75">
      <c r="AF412" s="72">
        <v>310</v>
      </c>
      <c r="AG412" s="72" t="s">
        <v>676</v>
      </c>
      <c r="AH412" s="69" t="s">
        <v>317</v>
      </c>
    </row>
    <row r="413" spans="32:34" ht="12.75">
      <c r="AF413" s="72">
        <v>311</v>
      </c>
      <c r="AG413" s="72" t="s">
        <v>760</v>
      </c>
      <c r="AH413" s="69" t="s">
        <v>761</v>
      </c>
    </row>
    <row r="414" spans="32:34" ht="12.75">
      <c r="AF414" s="72">
        <v>312</v>
      </c>
      <c r="AG414" s="72" t="s">
        <v>677</v>
      </c>
      <c r="AH414" s="69" t="s">
        <v>318</v>
      </c>
    </row>
    <row r="415" spans="32:34" ht="12.75">
      <c r="AF415" s="72">
        <v>313</v>
      </c>
      <c r="AG415" s="72" t="s">
        <v>678</v>
      </c>
      <c r="AH415" s="69" t="s">
        <v>319</v>
      </c>
    </row>
    <row r="416" spans="32:34" ht="12.75">
      <c r="AF416" s="72">
        <v>314</v>
      </c>
      <c r="AG416" s="72" t="s">
        <v>679</v>
      </c>
      <c r="AH416" s="69" t="s">
        <v>320</v>
      </c>
    </row>
    <row r="417" spans="32:34" ht="12.75">
      <c r="AF417" s="72">
        <v>315</v>
      </c>
      <c r="AG417" s="72" t="s">
        <v>680</v>
      </c>
      <c r="AH417" s="69" t="s">
        <v>321</v>
      </c>
    </row>
    <row r="418" spans="32:34" ht="12.75">
      <c r="AF418" s="72">
        <v>316</v>
      </c>
      <c r="AG418" s="72" t="s">
        <v>681</v>
      </c>
      <c r="AH418" s="69" t="s">
        <v>322</v>
      </c>
    </row>
    <row r="419" spans="32:34" ht="12.75">
      <c r="AF419" s="72">
        <v>317</v>
      </c>
      <c r="AG419" s="72" t="s">
        <v>682</v>
      </c>
      <c r="AH419" s="69" t="s">
        <v>323</v>
      </c>
    </row>
    <row r="420" spans="32:34" ht="12.75">
      <c r="AF420" s="72">
        <v>318</v>
      </c>
      <c r="AG420" s="72" t="s">
        <v>683</v>
      </c>
      <c r="AH420" s="69" t="s">
        <v>324</v>
      </c>
    </row>
    <row r="421" spans="32:34" ht="12.75">
      <c r="AF421" s="72">
        <v>319</v>
      </c>
      <c r="AG421" s="72" t="s">
        <v>684</v>
      </c>
      <c r="AH421" s="69" t="s">
        <v>325</v>
      </c>
    </row>
    <row r="422" spans="32:34" ht="12.75">
      <c r="AF422" s="72">
        <v>320</v>
      </c>
      <c r="AG422" s="72" t="s">
        <v>685</v>
      </c>
      <c r="AH422" s="69" t="s">
        <v>326</v>
      </c>
    </row>
    <row r="423" spans="32:34" ht="12.75">
      <c r="AF423" s="72">
        <v>321</v>
      </c>
      <c r="AG423" s="72" t="s">
        <v>686</v>
      </c>
      <c r="AH423" s="69" t="s">
        <v>356</v>
      </c>
    </row>
    <row r="424" spans="32:34" ht="12.75">
      <c r="AF424" s="72">
        <v>322</v>
      </c>
      <c r="AG424" s="72" t="s">
        <v>687</v>
      </c>
      <c r="AH424" s="69" t="s">
        <v>327</v>
      </c>
    </row>
    <row r="425" spans="32:34" ht="12.75">
      <c r="AF425" s="72">
        <v>323</v>
      </c>
      <c r="AG425" s="72" t="s">
        <v>688</v>
      </c>
      <c r="AH425" s="69" t="s">
        <v>328</v>
      </c>
    </row>
    <row r="426" spans="32:34" ht="12.75">
      <c r="AF426" s="72">
        <v>324</v>
      </c>
      <c r="AG426" s="72" t="s">
        <v>689</v>
      </c>
      <c r="AH426" s="69" t="s">
        <v>329</v>
      </c>
    </row>
    <row r="427" spans="32:34" ht="12.75">
      <c r="AF427" s="72">
        <v>325</v>
      </c>
      <c r="AG427" s="72" t="s">
        <v>690</v>
      </c>
      <c r="AH427" s="69" t="s">
        <v>330</v>
      </c>
    </row>
    <row r="428" spans="32:34" ht="12.75">
      <c r="AF428" s="72">
        <v>326</v>
      </c>
      <c r="AG428" s="72" t="s">
        <v>691</v>
      </c>
      <c r="AH428" s="69" t="s">
        <v>331</v>
      </c>
    </row>
    <row r="429" spans="32:34" ht="12.75">
      <c r="AF429" s="72">
        <v>327</v>
      </c>
      <c r="AG429" s="72" t="s">
        <v>692</v>
      </c>
      <c r="AH429" s="69" t="s">
        <v>332</v>
      </c>
    </row>
    <row r="430" spans="32:34" ht="12.75">
      <c r="AF430" s="72">
        <v>328</v>
      </c>
      <c r="AG430" s="72" t="s">
        <v>693</v>
      </c>
      <c r="AH430" s="69" t="s">
        <v>333</v>
      </c>
    </row>
    <row r="431" spans="32:34" ht="12.75">
      <c r="AF431" s="72">
        <v>329</v>
      </c>
      <c r="AG431" s="72" t="s">
        <v>694</v>
      </c>
      <c r="AH431" s="69" t="s">
        <v>334</v>
      </c>
    </row>
    <row r="432" spans="32:34" ht="12.75">
      <c r="AF432" s="72">
        <v>330</v>
      </c>
      <c r="AG432" s="72" t="s">
        <v>695</v>
      </c>
      <c r="AH432" s="69" t="s">
        <v>335</v>
      </c>
    </row>
    <row r="433" spans="32:34" ht="12.75">
      <c r="AF433" s="72">
        <v>331</v>
      </c>
      <c r="AG433" s="72" t="s">
        <v>696</v>
      </c>
      <c r="AH433" s="69" t="s">
        <v>336</v>
      </c>
    </row>
    <row r="434" spans="32:34" ht="12.75">
      <c r="AF434" s="72">
        <v>332</v>
      </c>
      <c r="AG434" s="72" t="s">
        <v>718</v>
      </c>
      <c r="AH434" s="69" t="s">
        <v>719</v>
      </c>
    </row>
    <row r="435" spans="32:34" ht="12.75">
      <c r="AF435" s="72">
        <v>333</v>
      </c>
      <c r="AG435" s="72" t="s">
        <v>697</v>
      </c>
      <c r="AH435" s="69" t="s">
        <v>337</v>
      </c>
    </row>
    <row r="436" spans="32:34" ht="12.75">
      <c r="AF436" s="72">
        <v>334</v>
      </c>
      <c r="AG436" s="72" t="s">
        <v>698</v>
      </c>
      <c r="AH436" t="s">
        <v>338</v>
      </c>
    </row>
    <row r="437" spans="32:34" ht="12.75">
      <c r="AF437" s="72">
        <v>335</v>
      </c>
      <c r="AG437" s="72" t="s">
        <v>699</v>
      </c>
      <c r="AH437" s="69" t="s">
        <v>373</v>
      </c>
    </row>
    <row r="438" spans="32:34" ht="12.75">
      <c r="AF438" s="72">
        <v>336</v>
      </c>
      <c r="AG438" s="72" t="s">
        <v>700</v>
      </c>
      <c r="AH438" s="69" t="s">
        <v>339</v>
      </c>
    </row>
    <row r="439" spans="32:34" ht="12.75">
      <c r="AF439" s="72">
        <v>337</v>
      </c>
      <c r="AG439" s="72" t="s">
        <v>701</v>
      </c>
      <c r="AH439" s="69" t="s">
        <v>340</v>
      </c>
    </row>
    <row r="440" spans="32:34" ht="12.75">
      <c r="AF440" s="72">
        <v>338</v>
      </c>
      <c r="AG440" s="72" t="s">
        <v>702</v>
      </c>
      <c r="AH440" s="69" t="s">
        <v>364</v>
      </c>
    </row>
    <row r="441" spans="32:34" ht="12.75">
      <c r="AF441" s="72">
        <v>339</v>
      </c>
      <c r="AG441" s="72" t="s">
        <v>703</v>
      </c>
      <c r="AH441" s="69" t="s">
        <v>341</v>
      </c>
    </row>
    <row r="442" spans="32:34" ht="12.75">
      <c r="AF442" s="2">
        <v>340</v>
      </c>
      <c r="AG442" s="72" t="s">
        <v>745</v>
      </c>
      <c r="AH442" s="69" t="s">
        <v>746</v>
      </c>
    </row>
    <row r="443" spans="32:34" ht="12.75">
      <c r="AF443" s="2">
        <v>341</v>
      </c>
      <c r="AG443" s="72" t="s">
        <v>704</v>
      </c>
      <c r="AH443" s="69" t="s">
        <v>342</v>
      </c>
    </row>
    <row r="444" spans="32:34" ht="12.75">
      <c r="AF444" s="2">
        <v>342</v>
      </c>
      <c r="AG444" s="72" t="s">
        <v>705</v>
      </c>
      <c r="AH444" s="69" t="s">
        <v>343</v>
      </c>
    </row>
    <row r="445" spans="32:34" ht="12.75">
      <c r="AF445" s="2">
        <v>343</v>
      </c>
      <c r="AG445" s="72" t="s">
        <v>706</v>
      </c>
      <c r="AH445" s="69" t="s">
        <v>344</v>
      </c>
    </row>
    <row r="446" spans="32:34" ht="12.75">
      <c r="AF446" s="2">
        <v>344</v>
      </c>
      <c r="AG446" s="72" t="s">
        <v>707</v>
      </c>
      <c r="AH446" s="69" t="s">
        <v>345</v>
      </c>
    </row>
    <row r="447" spans="32:34" ht="12.75">
      <c r="AF447" s="2">
        <v>345</v>
      </c>
      <c r="AG447" s="72" t="s">
        <v>708</v>
      </c>
      <c r="AH447" s="69" t="s">
        <v>346</v>
      </c>
    </row>
    <row r="448" spans="32:34" ht="12.75">
      <c r="AF448" s="2">
        <v>346</v>
      </c>
      <c r="AG448" s="72" t="s">
        <v>709</v>
      </c>
      <c r="AH448" s="69" t="s">
        <v>347</v>
      </c>
    </row>
    <row r="449" spans="32:34" ht="12.75">
      <c r="AF449" s="2">
        <v>347</v>
      </c>
      <c r="AG449" s="72" t="s">
        <v>710</v>
      </c>
      <c r="AH449" t="s">
        <v>348</v>
      </c>
    </row>
    <row r="450" spans="32:34" ht="12.75">
      <c r="AF450" s="2">
        <v>348</v>
      </c>
      <c r="AG450" s="72" t="s">
        <v>711</v>
      </c>
      <c r="AH450" t="s">
        <v>349</v>
      </c>
    </row>
    <row r="451" spans="32:34" ht="12.75">
      <c r="AF451" s="2">
        <v>349</v>
      </c>
      <c r="AG451" s="72" t="s">
        <v>712</v>
      </c>
      <c r="AH451" s="69" t="s">
        <v>350</v>
      </c>
    </row>
    <row r="452" spans="32:34" ht="12.75">
      <c r="AF452" s="2">
        <v>350</v>
      </c>
      <c r="AG452" s="72" t="s">
        <v>713</v>
      </c>
      <c r="AH452" s="69" t="s">
        <v>351</v>
      </c>
    </row>
    <row r="453" spans="32:34" ht="12.75">
      <c r="AF453" s="2">
        <v>351</v>
      </c>
      <c r="AG453" s="72" t="s">
        <v>714</v>
      </c>
      <c r="AH453" s="69" t="s">
        <v>352</v>
      </c>
    </row>
    <row r="454" spans="32:34" ht="12.75">
      <c r="AF454" s="2">
        <v>352</v>
      </c>
      <c r="AG454" s="2" t="s">
        <v>353</v>
      </c>
      <c r="AH454" s="2" t="s">
        <v>354</v>
      </c>
    </row>
  </sheetData>
  <sheetProtection password="830C" sheet="1" selectLockedCells="1"/>
  <mergeCells count="8">
    <mergeCell ref="A38:N39"/>
    <mergeCell ref="C26:G26"/>
    <mergeCell ref="J26:N26"/>
    <mergeCell ref="D36:H36"/>
    <mergeCell ref="K36:N36"/>
    <mergeCell ref="E52:I52"/>
    <mergeCell ref="K52:N52"/>
    <mergeCell ref="E34:I34"/>
  </mergeCells>
  <printOptions horizontalCentered="1"/>
  <pageMargins left="0.5" right="0.5" top="0.5" bottom="0.5" header="0.5" footer="0.5"/>
  <pageSetup fitToHeight="1" fitToWidth="1" horizontalDpi="600" verticalDpi="600" orientation="portrait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DESE Employee</dc:creator>
  <cp:keywords/>
  <dc:description/>
  <cp:lastModifiedBy>ksiebert</cp:lastModifiedBy>
  <cp:lastPrinted>2017-12-13T19:40:55Z</cp:lastPrinted>
  <dcterms:created xsi:type="dcterms:W3CDTF">2001-12-26T16:22:38Z</dcterms:created>
  <dcterms:modified xsi:type="dcterms:W3CDTF">2017-12-19T21:39:59Z</dcterms:modified>
  <cp:category/>
  <cp:version/>
  <cp:contentType/>
  <cp:contentStatus/>
</cp:coreProperties>
</file>