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60" windowWidth="9360" windowHeight="475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Sheet1!$A$10:$C$37</definedName>
  </definedNames>
  <calcPr calcId="171027"/>
</workbook>
</file>

<file path=xl/calcChain.xml><?xml version="1.0" encoding="utf-8"?>
<calcChain xmlns="http://schemas.openxmlformats.org/spreadsheetml/2006/main">
  <c r="C26" i="1" l="1"/>
  <c r="C20" i="1"/>
  <c r="C28" i="1" s="1"/>
  <c r="G74" i="1"/>
  <c r="G67" i="1"/>
  <c r="G76" i="1"/>
  <c r="C36" i="1"/>
</calcChain>
</file>

<file path=xl/sharedStrings.xml><?xml version="1.0" encoding="utf-8"?>
<sst xmlns="http://schemas.openxmlformats.org/spreadsheetml/2006/main" count="49" uniqueCount="43">
  <si>
    <t>KITTITAS PUBLIC SCHOOLS FOUNDATION</t>
  </si>
  <si>
    <t>ASSETS</t>
  </si>
  <si>
    <t xml:space="preserve"> Cash in savings - Yakima Federal</t>
  </si>
  <si>
    <t xml:space="preserve">                   $</t>
  </si>
  <si>
    <t xml:space="preserve">    Total Assets</t>
  </si>
  <si>
    <t>FUND BALANCES</t>
  </si>
  <si>
    <t xml:space="preserve"> Unrestricted Fund</t>
  </si>
  <si>
    <t xml:space="preserve"> Endowment Fund - Principal</t>
  </si>
  <si>
    <t xml:space="preserve">    Total Fund Balances</t>
  </si>
  <si>
    <t>Statement of Revenues, Expenses and Fund Balances</t>
  </si>
  <si>
    <t>BEGINNING COMBINED FUND BALANCES</t>
  </si>
  <si>
    <t>REVENUE:</t>
  </si>
  <si>
    <t xml:space="preserve"> Contributions - endowment fund</t>
  </si>
  <si>
    <t xml:space="preserve"> Income dividend - Vanguard</t>
  </si>
  <si>
    <t xml:space="preserve"> Market gain (loss) - Vanguard</t>
  </si>
  <si>
    <t xml:space="preserve">  Total Revenue</t>
  </si>
  <si>
    <t>EXPENSES:</t>
  </si>
  <si>
    <t xml:space="preserve">  Total Expenses</t>
  </si>
  <si>
    <t>ENDING COMBINED FUND BALANCES</t>
  </si>
  <si>
    <t xml:space="preserve"> Contributions - restricted</t>
  </si>
  <si>
    <t xml:space="preserve"> Restricted Fund</t>
  </si>
  <si>
    <t xml:space="preserve"> Mini-grant &amp; tax</t>
  </si>
  <si>
    <t xml:space="preserve">  Donor Wall</t>
  </si>
  <si>
    <t>LIABILITIES</t>
  </si>
  <si>
    <t xml:space="preserve">     Total Liabilities</t>
  </si>
  <si>
    <t>NET WORTH</t>
  </si>
  <si>
    <t xml:space="preserve"> Balance Statement and Fund Balances</t>
  </si>
  <si>
    <t xml:space="preserve">  Restricted expense</t>
  </si>
  <si>
    <t xml:space="preserve">FUNDS AVAILABLE </t>
  </si>
  <si>
    <t xml:space="preserve">  Unrestricted Fund</t>
  </si>
  <si>
    <t xml:space="preserve">  Restricted Fund</t>
  </si>
  <si>
    <t xml:space="preserve">   Mini-grants outstanding restricted</t>
  </si>
  <si>
    <t xml:space="preserve">   Mini-grants outstanding unrestricted</t>
  </si>
  <si>
    <t xml:space="preserve"> Interest - Yakima Federal/Note</t>
  </si>
  <si>
    <t xml:space="preserve"> Contributions - unrestricted                                 </t>
  </si>
  <si>
    <t xml:space="preserve">Mini grants outstanding-unrestricted   </t>
  </si>
  <si>
    <t xml:space="preserve">             </t>
  </si>
  <si>
    <t xml:space="preserve"> Vanguard Fixed Income Securities Funds</t>
  </si>
  <si>
    <t>For the Period  November 1, 2016 to October 31, 2017</t>
  </si>
  <si>
    <t xml:space="preserve"> October 31, 2017</t>
  </si>
  <si>
    <t xml:space="preserve">  Tiles/plaques to be engraved</t>
  </si>
  <si>
    <t>Mini grants outstanding-restricted -  Fun Run 5K fundraiser  $1279</t>
  </si>
  <si>
    <t xml:space="preserve">          Art workshop, Life Skills, Special Ed program, iPad  $2095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</si>
</sst>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43" fontId="0" fillId="0" borderId="0"/>
  </cellStyleXfs>
  <cellXfs count="10">
    <xf numFmtId="43" fontId="0" fillId="0" borderId="0" xfId="0"/>
    <xf numFmtId="43" fontId="1" fillId="0" borderId="0" xfId="0" applyFont="1"/>
    <xf numFmtId="43" fontId="2" fillId="0" borderId="0" xfId="0" applyFont="1"/>
    <xf numFmtId="43" fontId="3" fillId="0" borderId="0" xfId="0" applyFont="1"/>
    <xf numFmtId="43" fontId="0" fillId="0" borderId="0" xfId="0" applyAlignment="1">
      <alignment horizontal="centerContinuous"/>
    </xf>
    <xf numFmtId="15" fontId="0" fillId="0" borderId="0" xfId="0" applyNumberFormat="1" applyAlignment="1">
      <alignment horizontal="centerContinuous"/>
    </xf>
    <xf numFmtId="43" fontId="1" fillId="0" borderId="0" xfId="0" applyFont="1" applyBorder="1"/>
    <xf numFmtId="43" fontId="3" fillId="0" borderId="1" xfId="0" applyFont="1" applyBorder="1"/>
    <xf numFmtId="43" fontId="0" fillId="0" borderId="2" xfId="0" applyBorder="1"/>
    <xf numFmtId="43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76"/>
  <sheetViews>
    <sheetView tabSelected="1" topLeftCell="A55" workbookViewId="0">
      <selection activeCell="E49" sqref="E49"/>
    </sheetView>
  </sheetViews>
  <sheetFormatPr defaultRowHeight="15.75" x14ac:dyDescent="0.25"/>
  <cols>
    <col min="1" max="2" width="2.5" customWidth="1"/>
    <col min="3" max="3" width="2.875" customWidth="1"/>
    <col min="4" max="4" width="2.625" customWidth="1"/>
    <col min="5" max="5" width="40.625" customWidth="1"/>
    <col min="6" max="7" width="12.625" customWidth="1"/>
  </cols>
  <sheetData>
    <row r="10" spans="1:3" x14ac:dyDescent="0.25">
      <c r="A10" s="4" t="s">
        <v>0</v>
      </c>
      <c r="B10" s="4"/>
      <c r="C10" s="4"/>
    </row>
    <row r="11" spans="1:3" x14ac:dyDescent="0.25">
      <c r="A11" s="4"/>
      <c r="B11" s="4"/>
      <c r="C11" s="4"/>
    </row>
    <row r="12" spans="1:3" x14ac:dyDescent="0.25">
      <c r="A12" s="4" t="s">
        <v>26</v>
      </c>
      <c r="B12" s="4"/>
      <c r="C12" s="4"/>
    </row>
    <row r="13" spans="1:3" x14ac:dyDescent="0.25">
      <c r="A13" s="5" t="s">
        <v>39</v>
      </c>
      <c r="B13" s="4"/>
      <c r="C13" s="4"/>
    </row>
    <row r="14" spans="1:3" x14ac:dyDescent="0.25">
      <c r="A14" s="5"/>
      <c r="B14" s="4"/>
      <c r="C14" s="4"/>
    </row>
    <row r="15" spans="1:3" x14ac:dyDescent="0.25">
      <c r="A15" s="5"/>
      <c r="B15" s="4"/>
      <c r="C15" s="4"/>
    </row>
    <row r="17" spans="1:3" x14ac:dyDescent="0.25">
      <c r="A17" t="s">
        <v>1</v>
      </c>
    </row>
    <row r="18" spans="1:3" x14ac:dyDescent="0.25">
      <c r="A18" s="1" t="s">
        <v>2</v>
      </c>
      <c r="B18" t="s">
        <v>3</v>
      </c>
      <c r="C18">
        <v>3307.35</v>
      </c>
    </row>
    <row r="19" spans="1:3" ht="18" x14ac:dyDescent="0.4">
      <c r="A19" t="s">
        <v>37</v>
      </c>
      <c r="C19" s="2">
        <v>76063.72</v>
      </c>
    </row>
    <row r="20" spans="1:3" ht="18" x14ac:dyDescent="0.4">
      <c r="A20" t="s">
        <v>4</v>
      </c>
      <c r="B20" t="s">
        <v>3</v>
      </c>
      <c r="C20" s="7">
        <f>SUM(C18:C19)</f>
        <v>79371.070000000007</v>
      </c>
    </row>
    <row r="22" spans="1:3" x14ac:dyDescent="0.25">
      <c r="A22" t="s">
        <v>23</v>
      </c>
    </row>
    <row r="23" spans="1:3" x14ac:dyDescent="0.25">
      <c r="A23" t="s">
        <v>40</v>
      </c>
      <c r="C23">
        <v>324.82</v>
      </c>
    </row>
    <row r="24" spans="1:3" x14ac:dyDescent="0.25">
      <c r="A24" t="s">
        <v>31</v>
      </c>
      <c r="C24">
        <v>1278.6099999999999</v>
      </c>
    </row>
    <row r="25" spans="1:3" ht="18" x14ac:dyDescent="0.4">
      <c r="A25" t="s">
        <v>32</v>
      </c>
      <c r="C25" s="2">
        <v>2095</v>
      </c>
    </row>
    <row r="26" spans="1:3" ht="16.5" thickBot="1" x14ac:dyDescent="0.3">
      <c r="A26" t="s">
        <v>24</v>
      </c>
      <c r="C26" s="8">
        <f>SUM(C23:C25)</f>
        <v>3698.43</v>
      </c>
    </row>
    <row r="27" spans="1:3" ht="16.5" thickTop="1" x14ac:dyDescent="0.25"/>
    <row r="28" spans="1:3" ht="16.5" thickBot="1" x14ac:dyDescent="0.3">
      <c r="A28" t="s">
        <v>25</v>
      </c>
      <c r="C28" s="8">
        <f>C20-C26</f>
        <v>75672.640000000014</v>
      </c>
    </row>
    <row r="29" spans="1:3" ht="16.5" thickTop="1" x14ac:dyDescent="0.25">
      <c r="C29" s="9"/>
    </row>
    <row r="30" spans="1:3" x14ac:dyDescent="0.25">
      <c r="C30" s="9"/>
    </row>
    <row r="31" spans="1:3" x14ac:dyDescent="0.25">
      <c r="C31" s="9"/>
    </row>
    <row r="32" spans="1:3" x14ac:dyDescent="0.25">
      <c r="A32" t="s">
        <v>5</v>
      </c>
    </row>
    <row r="33" spans="1:3" x14ac:dyDescent="0.25">
      <c r="A33" t="s">
        <v>6</v>
      </c>
      <c r="B33" t="s">
        <v>3</v>
      </c>
      <c r="C33">
        <v>6780.72</v>
      </c>
    </row>
    <row r="34" spans="1:3" x14ac:dyDescent="0.25">
      <c r="A34" t="s">
        <v>20</v>
      </c>
      <c r="C34">
        <v>1278.6099999999999</v>
      </c>
    </row>
    <row r="35" spans="1:3" ht="18" x14ac:dyDescent="0.4">
      <c r="A35" t="s">
        <v>7</v>
      </c>
      <c r="C35" s="2">
        <v>71311.740000000005</v>
      </c>
    </row>
    <row r="36" spans="1:3" ht="18" x14ac:dyDescent="0.4">
      <c r="A36" t="s">
        <v>8</v>
      </c>
      <c r="B36" t="s">
        <v>3</v>
      </c>
      <c r="C36" s="3">
        <f>SUM(C33:C35)</f>
        <v>79371.070000000007</v>
      </c>
    </row>
    <row r="38" spans="1:3" x14ac:dyDescent="0.25">
      <c r="A38" t="s">
        <v>28</v>
      </c>
    </row>
    <row r="39" spans="1:3" x14ac:dyDescent="0.25">
      <c r="A39" t="s">
        <v>29</v>
      </c>
      <c r="C39">
        <v>4361</v>
      </c>
    </row>
    <row r="41" spans="1:3" x14ac:dyDescent="0.25">
      <c r="A41" t="s">
        <v>30</v>
      </c>
      <c r="C41">
        <v>0</v>
      </c>
    </row>
    <row r="43" spans="1:3" x14ac:dyDescent="0.25">
      <c r="A43" t="s">
        <v>41</v>
      </c>
    </row>
    <row r="44" spans="1:3" x14ac:dyDescent="0.25">
      <c r="A44" t="s">
        <v>35</v>
      </c>
    </row>
    <row r="45" spans="1:3" x14ac:dyDescent="0.25">
      <c r="A45" t="s">
        <v>42</v>
      </c>
    </row>
    <row r="46" spans="1:3" x14ac:dyDescent="0.25">
      <c r="A46" t="s">
        <v>36</v>
      </c>
    </row>
    <row r="49" spans="5:7" x14ac:dyDescent="0.25">
      <c r="E49" s="4" t="s">
        <v>0</v>
      </c>
      <c r="F49" s="4"/>
      <c r="G49" s="4"/>
    </row>
    <row r="50" spans="5:7" x14ac:dyDescent="0.25">
      <c r="E50" s="4"/>
      <c r="F50" s="4"/>
      <c r="G50" s="4"/>
    </row>
    <row r="51" spans="5:7" x14ac:dyDescent="0.25">
      <c r="E51" s="4" t="s">
        <v>9</v>
      </c>
      <c r="F51" s="4"/>
      <c r="G51" s="4"/>
    </row>
    <row r="52" spans="5:7" x14ac:dyDescent="0.25">
      <c r="E52" s="5" t="s">
        <v>38</v>
      </c>
      <c r="F52" s="4"/>
      <c r="G52" s="4"/>
    </row>
    <row r="53" spans="5:7" x14ac:dyDescent="0.25">
      <c r="E53" s="5"/>
      <c r="F53" s="4"/>
      <c r="G53" s="4"/>
    </row>
    <row r="54" spans="5:7" x14ac:dyDescent="0.25">
      <c r="E54" s="5"/>
      <c r="F54" s="4"/>
      <c r="G54" s="4"/>
    </row>
    <row r="57" spans="5:7" x14ac:dyDescent="0.25">
      <c r="E57" t="s">
        <v>10</v>
      </c>
      <c r="F57" t="s">
        <v>3</v>
      </c>
      <c r="G57">
        <v>80084.84</v>
      </c>
    </row>
    <row r="60" spans="5:7" x14ac:dyDescent="0.25">
      <c r="E60" t="s">
        <v>11</v>
      </c>
    </row>
    <row r="61" spans="5:7" x14ac:dyDescent="0.25">
      <c r="E61" t="s">
        <v>34</v>
      </c>
      <c r="F61">
        <v>2210.73</v>
      </c>
    </row>
    <row r="62" spans="5:7" x14ac:dyDescent="0.25">
      <c r="E62" s="1" t="s">
        <v>19</v>
      </c>
      <c r="F62">
        <v>1058</v>
      </c>
    </row>
    <row r="63" spans="5:7" x14ac:dyDescent="0.25">
      <c r="E63" t="s">
        <v>12</v>
      </c>
      <c r="F63">
        <v>225</v>
      </c>
    </row>
    <row r="64" spans="5:7" x14ac:dyDescent="0.25">
      <c r="E64" t="s">
        <v>33</v>
      </c>
      <c r="F64">
        <v>41.89</v>
      </c>
    </row>
    <row r="65" spans="5:7" x14ac:dyDescent="0.25">
      <c r="E65" t="s">
        <v>13</v>
      </c>
      <c r="F65">
        <v>1319.62</v>
      </c>
    </row>
    <row r="66" spans="5:7" ht="18" x14ac:dyDescent="0.4">
      <c r="E66" t="s">
        <v>14</v>
      </c>
      <c r="F66" s="2">
        <v>-246.99</v>
      </c>
    </row>
    <row r="67" spans="5:7" ht="18" x14ac:dyDescent="0.4">
      <c r="E67" t="s">
        <v>15</v>
      </c>
      <c r="G67" s="2">
        <f>SUM(F61:F66)</f>
        <v>4608.25</v>
      </c>
    </row>
    <row r="70" spans="5:7" x14ac:dyDescent="0.25">
      <c r="E70" t="s">
        <v>16</v>
      </c>
    </row>
    <row r="71" spans="5:7" x14ac:dyDescent="0.25">
      <c r="E71" t="s">
        <v>21</v>
      </c>
      <c r="F71" s="6">
        <v>4692.05</v>
      </c>
      <c r="G71" s="1"/>
    </row>
    <row r="72" spans="5:7" x14ac:dyDescent="0.25">
      <c r="E72" t="s">
        <v>27</v>
      </c>
      <c r="F72" s="6">
        <v>455.39</v>
      </c>
      <c r="G72" s="1"/>
    </row>
    <row r="73" spans="5:7" ht="18" x14ac:dyDescent="0.4">
      <c r="E73" t="s">
        <v>22</v>
      </c>
      <c r="F73" s="2">
        <v>174.58</v>
      </c>
      <c r="G73" s="1"/>
    </row>
    <row r="74" spans="5:7" ht="18" x14ac:dyDescent="0.4">
      <c r="E74" t="s">
        <v>17</v>
      </c>
      <c r="G74" s="2">
        <f>SUM(F71:F73)</f>
        <v>5322.02</v>
      </c>
    </row>
    <row r="76" spans="5:7" ht="18" x14ac:dyDescent="0.4">
      <c r="E76" t="s">
        <v>18</v>
      </c>
      <c r="F76" t="s">
        <v>3</v>
      </c>
      <c r="G76" s="3">
        <f>SUM(G57+G67-G74)</f>
        <v>79371.069999999992</v>
      </c>
    </row>
  </sheetData>
  <phoneticPr fontId="0" type="noConversion"/>
  <pageMargins left="1.5" right="0.75" top="1" bottom="1" header="0.5" footer="0.5"/>
  <pageSetup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Company>Pre-installed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Anita Mata</cp:lastModifiedBy>
  <cp:lastPrinted>2017-12-08T20:45:23Z</cp:lastPrinted>
  <dcterms:created xsi:type="dcterms:W3CDTF">1997-10-28T22:29:45Z</dcterms:created>
  <dcterms:modified xsi:type="dcterms:W3CDTF">2018-10-10T17:38:02Z</dcterms:modified>
</cp:coreProperties>
</file>